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DieseArbeitsmappe" defaultThemeVersion="153222"/>
  <mc:AlternateContent xmlns:mc="http://schemas.openxmlformats.org/markup-compatibility/2006">
    <mc:Choice Requires="x15">
      <x15ac:absPath xmlns:x15ac="http://schemas.microsoft.com/office/spreadsheetml/2010/11/ac" url="C:\Users\U212217\Desktop\"/>
    </mc:Choice>
  </mc:AlternateContent>
  <bookViews>
    <workbookView xWindow="0" yWindow="0" windowWidth="23040" windowHeight="9396" tabRatio="743" activeTab="1"/>
  </bookViews>
  <sheets>
    <sheet name="Stammdaten" sheetId="2" r:id="rId1"/>
    <sheet name="B2C Kunden" sheetId="4" r:id="rId2"/>
    <sheet name="B2B Kunden" sheetId="3" r:id="rId3"/>
    <sheet name="dropdowns" sheetId="1" r:id="rId4"/>
  </sheets>
  <definedNames>
    <definedName name="Anteil_PayPal">'B2C Kunden'!$D$23</definedName>
    <definedName name="Anteil_SOFORT">'B2C Kunden'!$D$24</definedName>
    <definedName name="AnteilCUP">'B2C Kunden'!#REF!</definedName>
    <definedName name="AnteilDiners">'B2C Kunden'!#REF!</definedName>
    <definedName name="AnteilJCB">'B2C Kunden'!#REF!</definedName>
    <definedName name="AnteilKreditkarte">'B2C Kunden'!$D$25</definedName>
    <definedName name="AnteilKreditkarteDomestic">'B2C Kunden'!$D$36</definedName>
    <definedName name="AnteilKreditkarteInter">'B2C Kunden'!$D$35</definedName>
    <definedName name="AnteilKreditkarteIntra">'B2C Kunden'!$D$34</definedName>
    <definedName name="AnteilMaestro">'B2C Kunden'!#REF!</definedName>
    <definedName name="AnteilMastercard">'B2C Kunden'!#REF!</definedName>
    <definedName name="AnteilVisa">'B2C Kunden'!$D$37</definedName>
    <definedName name="AnteilVpay">'B2C Kunden'!#REF!</definedName>
    <definedName name="Bankname">Stammdaten!$D$30</definedName>
    <definedName name="Bereich_Adresse">Stammdaten!$D$3:$D$9</definedName>
    <definedName name="Bereich_Debit">Stammdaten!$D$3,Stammdaten!$D$6,Stammdaten!$D$7,Stammdaten!$D$8,Stammdaten!$D$44,Stammdaten!$D$5,Stammdaten!$D$29,Stammdaten!$D$31,Stammdaten!$D$32,Stammdaten!$D$30,Stammdaten!$D$25,Stammdaten!$D$11,Stammdaten!$D$12,Stammdaten!$D$19,Stammdaten!$D$17,Stammdaten!$D$18,Stammdaten!$D$14,Stammdaten!$D$23,Stammdaten!$D$24,Stammdaten!#REF!,Stammdaten!$D$27,Stammdaten!$D$28,Stammdaten!#REF!,Stammdaten!#REF!,Stammdaten!#REF!</definedName>
    <definedName name="Bereich_Elavon">Stammdaten!$D$3:$D$9,Stammdaten!$D$14,Stammdaten!$D$15,Stammdaten!$D$16,Stammdaten!$D$20,Stammdaten!$D$21,Stammdaten!$D$23,Stammdaten!$D$24,Stammdaten!#REF!,Stammdaten!$D$27,Stammdaten!$D$29,Stammdaten!$D$30,Stammdaten!$D$31,Stammdaten!$D$32,Stammdaten!$D$33,Stammdaten!$D$44,Stammdaten!$D$48,Stammdaten!$L$4,Stammdaten!$L$5,'B2C Kunden'!$C$5,'B2C Kunden'!$C$7,'B2C Kunden'!$C$9,'B2C Kunden'!$C$8,'B2C Kunden'!$C$10,'B2C Kunden'!$D$36,'B2C Kunden'!$D$34,'B2C Kunden'!$D$35,'B2C Kunden'!#REF!,'B2C Kunden'!$D$37,'B2C Kunden'!#REF!,'B2C Kunden'!#REF!,'B2C Kunden'!#REF!,'B2C Kunden'!#REF!,'B2C Kunden'!#REF!,'B2C Kunden'!#REF!,'B2C Kunden'!#REF!,'B2C Kunden'!#REF!,Stammdaten!#REF!,Stammdaten!#REF!</definedName>
    <definedName name="Bereich_Inkasso">Stammdaten!$D$3,Stammdaten!$D$23,Stammdaten!$D$24,Stammdaten!$D$6,Stammdaten!$D$7,Stammdaten!$D$8,Stammdaten!$D$25,Stammdaten!$D$11,Stammdaten!$D$12,Stammdaten!$D$13,'B2B Kunden'!#REF!,Stammdaten!$L$28</definedName>
    <definedName name="Bereich_Risk">Stammdaten!$D$3,Stammdaten!$D$6,Stammdaten!$D$7,Stammdaten!$D$8,Stammdaten!$D$9,Stammdaten!$D$28,Stammdaten!#REF!,Stammdaten!#REF!,Stammdaten!#REF!,Stammdaten!$D$23,Stammdaten!$D$24,Stammdaten!$D$27</definedName>
    <definedName name="Bereich_Vertrieb">Stammdaten!$D$3:$D$19,Stammdaten!$D$23,Stammdaten!$D$24,Stammdaten!#REF!,Stammdaten!$D$27,Stammdaten!$D$28,Stammdaten!#REF!,Stammdaten!#REF!,Stammdaten!#REF!,Stammdaten!$D$41,Stammdaten!$D$43,Stammdaten!$D$44,Stammdaten!$D$45,Stammdaten!$D$48,Stammdaten!$L$4,Stammdaten!$L$5,'B2C Kunden'!#REF!,'B2C Kunden'!#REF!,'B2C Kunden'!#REF!</definedName>
    <definedName name="Besteht_CC_Anbindung">'B2C Kunden'!#REF!</definedName>
    <definedName name="BIC">Stammdaten!$D$32</definedName>
    <definedName name="Branche">Stammdaten!$D$15</definedName>
    <definedName name="Chargebackquote">'B2C Kunden'!#REF!</definedName>
    <definedName name="D_Secure">'B2C Kunden'!#REF!</definedName>
    <definedName name="Debitorenmanagement">'B2C Kunden'!$C$30</definedName>
    <definedName name="DL_Erbringer">'B2C Kunden'!$C$8</definedName>
    <definedName name="_xlnm.Print_Area" localSheetId="0">Stammdaten!$B$1:$J$64</definedName>
    <definedName name="Elavon_BIN_CHECK">'B2C Kunden'!#REF!</definedName>
    <definedName name="Elavon_EPA">'B2C Kunden'!#REF!</definedName>
    <definedName name="Elavon_HRB">Stammdaten!$D$20</definedName>
    <definedName name="Elavon_IP_GEO_Check">'B2C Kunden'!#REF!</definedName>
    <definedName name="Elavon_Kommentar">Stammdaten!#REF!</definedName>
    <definedName name="Elavon_Kontoführungsgebühr">Stammdaten!#REF!</definedName>
    <definedName name="Elavon_Perso">Stammdaten!$D$21</definedName>
    <definedName name="Elavon_Sonstige">'B2C Kunden'!#REF!</definedName>
    <definedName name="Elavon_Velocity_Check">'B2C Kunden'!#REF!</definedName>
    <definedName name="Elavon_Zahlungsfrequenz">Stammdaten!#REF!</definedName>
    <definedName name="ERPSystem">Stammdaten!$D$45</definedName>
    <definedName name="Firma">Stammdaten!$D$3</definedName>
    <definedName name="Firma_Email">Stammdaten!$D$12</definedName>
    <definedName name="Firma_Fax">Stammdaten!$D$11</definedName>
    <definedName name="Firma_Telefon">Stammdaten!$D$25</definedName>
    <definedName name="Firma_Website">Stammdaten!$D$13</definedName>
    <definedName name="GesamtTransaktionen">Stammdaten!$L$5</definedName>
    <definedName name="Gesamtumsatz">Stammdaten!$L$4</definedName>
    <definedName name="Geschäftsführer">Stammdaten!$D$14</definedName>
    <definedName name="GläubigerID">Stammdaten!$D$33</definedName>
    <definedName name="GoLiveDatum">Stammdaten!$D$43</definedName>
    <definedName name="Handelsregister">Stammdaten!$D$17</definedName>
    <definedName name="Hausnummer">Stammdaten!$E$6</definedName>
    <definedName name="IBAN">Stammdaten!$D$31</definedName>
    <definedName name="Inkasso_Zahlungsarten">Stammdaten!$L$28</definedName>
    <definedName name="Intern_IT">Stammdaten!$D$49</definedName>
    <definedName name="Intern_PaymentServices">Stammdaten!$D$50</definedName>
    <definedName name="Intern_Sales">Stammdaten!$D$48</definedName>
    <definedName name="Kontakt_Email">Stammdaten!$D$27</definedName>
    <definedName name="Kontakt_IT_Email">Stammdaten!#REF!</definedName>
    <definedName name="Kontakt_IT_Name">Stammdaten!#REF!</definedName>
    <definedName name="Kontakt_IT_Telefon">Stammdaten!#REF!</definedName>
    <definedName name="Kontakt_IT_Vorname">Stammdaten!$D$28</definedName>
    <definedName name="Kontakt_Name">Stammdaten!$D$24</definedName>
    <definedName name="Kontakt_Telefon">Stammdaten!#REF!</definedName>
    <definedName name="Kontakt_Vorname">Stammdaten!$D$23</definedName>
    <definedName name="Kontoinhaber">Stammdaten!$D$29</definedName>
    <definedName name="Land">Stammdaten!$D$9</definedName>
    <definedName name="Lieferzeit">'B2C Kunden'!$C$10</definedName>
    <definedName name="Ort">Stammdaten!$D$8</definedName>
    <definedName name="PLZ">Stammdaten!$D$7</definedName>
    <definedName name="Produkte">Stammdaten!$D$16</definedName>
    <definedName name="Rechtsform">Stammdaten!$D$4</definedName>
    <definedName name="Recurring">'B2C Kunden'!$C$9</definedName>
    <definedName name="Registergericht">Stammdaten!$D$18</definedName>
    <definedName name="Retourenquote">'B2C Kunden'!$C$5</definedName>
    <definedName name="shop_url">Stammdaten!$D$44</definedName>
    <definedName name="ShopAktivSeit">Stammdaten!$D$43</definedName>
    <definedName name="Shopname">Stammdaten!$D$5</definedName>
    <definedName name="Shopsystem">Stammdaten!$D$41</definedName>
    <definedName name="Status_Elavon">Stammdaten!#REF!</definedName>
    <definedName name="Strasse">Stammdaten!$D$6</definedName>
    <definedName name="summe_kartenaufteilung">'B2C Kunden'!$D$36:$D$37</definedName>
    <definedName name="summe_kreditkartenanteil">'B2C Kunden'!$D$33:$D$35</definedName>
    <definedName name="summe_zahlartanteil">'B2C Kunden'!$D$23:$D$29</definedName>
    <definedName name="Terminal">'B2C Kunden'!#REF!</definedName>
    <definedName name="USTID">Stammdaten!$D$19</definedName>
    <definedName name="Warenkorb">'B2C Kunden'!$C$7</definedName>
    <definedName name="ZahlartRaten">'B2C Kunden'!$D$28</definedName>
    <definedName name="ZahlartRechnung">'B2C Kunden'!$D$26</definedName>
    <definedName name="ZahlmethodeLSV">'B2C Kunden'!$D$29</definedName>
    <definedName name="Zahlungsgarantie">'B2C Kunden'!$C$26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3" i="2" l="1"/>
  <c r="M33" i="2" s="1"/>
  <c r="L32" i="2"/>
  <c r="M32" i="2" s="1"/>
  <c r="L31" i="2"/>
  <c r="M31" i="2" s="1"/>
  <c r="M34" i="2" l="1"/>
  <c r="L28" i="2"/>
  <c r="L5" i="2" l="1"/>
  <c r="L4" i="2"/>
</calcChain>
</file>

<file path=xl/sharedStrings.xml><?xml version="1.0" encoding="utf-8"?>
<sst xmlns="http://schemas.openxmlformats.org/spreadsheetml/2006/main" count="477" uniqueCount="415">
  <si>
    <t>Sales Mitarbeiter</t>
  </si>
  <si>
    <t>Heike Hollenberg</t>
  </si>
  <si>
    <t>Payment Services Mitarbeiter</t>
  </si>
  <si>
    <t>Kai Sommerfeld</t>
  </si>
  <si>
    <t>Stammdaten</t>
  </si>
  <si>
    <t>Firmenname</t>
  </si>
  <si>
    <t>Rechtsform</t>
  </si>
  <si>
    <t>Shopname</t>
  </si>
  <si>
    <t>Straße / Hausnr.</t>
  </si>
  <si>
    <t>PLZ</t>
  </si>
  <si>
    <t>Ort</t>
  </si>
  <si>
    <t>Land</t>
  </si>
  <si>
    <t xml:space="preserve">Telefon </t>
  </si>
  <si>
    <t>Fax</t>
  </si>
  <si>
    <t>E-Mail</t>
  </si>
  <si>
    <t>Website:</t>
  </si>
  <si>
    <t>Versandhandel</t>
  </si>
  <si>
    <t>Produkte</t>
  </si>
  <si>
    <t>Handelsregisternummer</t>
  </si>
  <si>
    <t>Registergericht</t>
  </si>
  <si>
    <t>USt-Id</t>
  </si>
  <si>
    <t>Telefon</t>
  </si>
  <si>
    <t>Technik</t>
  </si>
  <si>
    <t>NEIN</t>
  </si>
  <si>
    <t>Wiederkehrende Transaktionen</t>
  </si>
  <si>
    <t>Warenkorb (Durchschnitt)</t>
  </si>
  <si>
    <t>Zahlungsempfänger = DL-Erbringer</t>
  </si>
  <si>
    <t>JA</t>
  </si>
  <si>
    <t xml:space="preserve">Lieferzeit (Bestellung bis Lieferung in Tagen) </t>
  </si>
  <si>
    <t>Firma</t>
  </si>
  <si>
    <t>Geschäftsführer</t>
  </si>
  <si>
    <t>Sonstige</t>
  </si>
  <si>
    <t>Ja/Nein</t>
  </si>
  <si>
    <t>MCC</t>
  </si>
  <si>
    <t>Christiane Peter</t>
  </si>
  <si>
    <t>Dienstleistung</t>
  </si>
  <si>
    <t>Petra Linden</t>
  </si>
  <si>
    <t>Katharina Benning</t>
  </si>
  <si>
    <t>Dennis O'Hagan</t>
  </si>
  <si>
    <t>Ansprechpartner Vorname</t>
  </si>
  <si>
    <t>Ansprechpartner Name</t>
  </si>
  <si>
    <t>Ansprechpartner IT Vorname</t>
  </si>
  <si>
    <t>Ansprechpartner IT Name</t>
  </si>
  <si>
    <t>Retouren- / Storno- / Gutschriftenqoute (%)</t>
  </si>
  <si>
    <t>Kontoführungsgebühr (Elavon)</t>
  </si>
  <si>
    <t>Kont</t>
  </si>
  <si>
    <t>Handelsregisterauszug o.Ä. im Anhang</t>
  </si>
  <si>
    <t>Kopie Personalausweis oder Reisepass im Anhang</t>
  </si>
  <si>
    <t>Allgemein</t>
  </si>
  <si>
    <t>Shopsysteme</t>
  </si>
  <si>
    <t>ERP-Systeme</t>
  </si>
  <si>
    <t>Shopware 4.x</t>
  </si>
  <si>
    <t>Shopware 5.x</t>
  </si>
  <si>
    <t>Shopware sonstige</t>
  </si>
  <si>
    <t>Oxid EE</t>
  </si>
  <si>
    <t>Oxid CE</t>
  </si>
  <si>
    <t>Oxid PE</t>
  </si>
  <si>
    <t>Magento CE</t>
  </si>
  <si>
    <t>Magento EE</t>
  </si>
  <si>
    <t>OS-Commerce</t>
  </si>
  <si>
    <t>Eigenentwicklung</t>
  </si>
  <si>
    <t>Demandware</t>
  </si>
  <si>
    <t>Hybris</t>
  </si>
  <si>
    <t>SAP</t>
  </si>
  <si>
    <t>eFulfilment</t>
  </si>
  <si>
    <t>Actindo</t>
  </si>
  <si>
    <t>Plentymarkets</t>
  </si>
  <si>
    <t>Afterbuy</t>
  </si>
  <si>
    <t>Lexware</t>
  </si>
  <si>
    <t>Scopevisio</t>
  </si>
  <si>
    <t>Pixi</t>
  </si>
  <si>
    <t>ePages Base</t>
  </si>
  <si>
    <t>ePages Flex</t>
  </si>
  <si>
    <t>ePages Enterprise</t>
  </si>
  <si>
    <t>ePages Multistore</t>
  </si>
  <si>
    <t>Sage</t>
  </si>
  <si>
    <t>Microsoft Dynamics</t>
  </si>
  <si>
    <t>WooCommerce</t>
  </si>
  <si>
    <t>Prestashop</t>
  </si>
  <si>
    <t>JTL Shop</t>
  </si>
  <si>
    <t>Gambio</t>
  </si>
  <si>
    <t>xt:Commerce</t>
  </si>
  <si>
    <t>xtcModified</t>
  </si>
  <si>
    <t>IT Mitarbeiter</t>
  </si>
  <si>
    <t>Stephan Wies</t>
  </si>
  <si>
    <t>Shop URL</t>
  </si>
  <si>
    <t>Cosmoshop</t>
  </si>
  <si>
    <t>Boosket</t>
  </si>
  <si>
    <t>Intershop</t>
  </si>
  <si>
    <t>nextsocial</t>
  </si>
  <si>
    <t>Ondango</t>
  </si>
  <si>
    <t xml:space="preserve">Oxid PE </t>
  </si>
  <si>
    <t>plentymarkets</t>
  </si>
  <si>
    <t>Sellaround</t>
  </si>
  <si>
    <t>SEOshop</t>
  </si>
  <si>
    <t>ShopFacer</t>
  </si>
  <si>
    <t>Shopgate</t>
  </si>
  <si>
    <t>Shopify</t>
  </si>
  <si>
    <t>VirtueMart</t>
  </si>
  <si>
    <t>zadego Social Commerce</t>
  </si>
  <si>
    <t>Athenos</t>
  </si>
  <si>
    <t>BüroWare eCommerce</t>
  </si>
  <si>
    <t>cludes</t>
  </si>
  <si>
    <t>D&amp;G-Versandhaus-System VS/4</t>
  </si>
  <si>
    <t>Steps Business Solution</t>
  </si>
  <si>
    <t>Vario</t>
  </si>
  <si>
    <t>Länder</t>
  </si>
  <si>
    <t>AD - Andorra</t>
  </si>
  <si>
    <t>AE - Ver.Arab.Emir.</t>
  </si>
  <si>
    <t>AF - Afghanistan</t>
  </si>
  <si>
    <t>AG - Antigua/Barbuda</t>
  </si>
  <si>
    <t>AI - Anguilla</t>
  </si>
  <si>
    <t>AL - Albanien</t>
  </si>
  <si>
    <t>AM - Armenien</t>
  </si>
  <si>
    <t>AN - Niederl.Antill.</t>
  </si>
  <si>
    <t>AO - Angola</t>
  </si>
  <si>
    <t>AQ - Antarktis</t>
  </si>
  <si>
    <t>AR - Argentinien</t>
  </si>
  <si>
    <t>AS - Samoa, Amerikan</t>
  </si>
  <si>
    <t>AT - Österreich</t>
  </si>
  <si>
    <t>AU - Australien</t>
  </si>
  <si>
    <t>AW - Aruba</t>
  </si>
  <si>
    <t>AZ - Aserbaidschan</t>
  </si>
  <si>
    <t>BA - Bosnien-Herz.</t>
  </si>
  <si>
    <t>BB - Barbados</t>
  </si>
  <si>
    <t>BD - Bangladesch</t>
  </si>
  <si>
    <t>BE - Belgien</t>
  </si>
  <si>
    <t>BF - Burkina-Faso</t>
  </si>
  <si>
    <t>BG - Bulgarien</t>
  </si>
  <si>
    <t>BH - Bahrain</t>
  </si>
  <si>
    <t>BI - Burundi</t>
  </si>
  <si>
    <t>BJ - Benin</t>
  </si>
  <si>
    <t>BM - Bermuda</t>
  </si>
  <si>
    <t>BN - Brunei Drussal.</t>
  </si>
  <si>
    <t>BO - Bolivien</t>
  </si>
  <si>
    <t>BR - Brasilien</t>
  </si>
  <si>
    <t>BS - Bahamas</t>
  </si>
  <si>
    <t>BT - Bhutan</t>
  </si>
  <si>
    <t>BV - Bouvet Inseln</t>
  </si>
  <si>
    <t>BW - Botsuana</t>
  </si>
  <si>
    <t>BY - Weissrussland</t>
  </si>
  <si>
    <t>BZ - Belize</t>
  </si>
  <si>
    <t>CA - Kanada</t>
  </si>
  <si>
    <t>CC - Kokosinseln</t>
  </si>
  <si>
    <t>CD - Republik Kongo</t>
  </si>
  <si>
    <t>CF - Zentralaf. Rep.</t>
  </si>
  <si>
    <t>CG - Kongo</t>
  </si>
  <si>
    <t>CH - Schweiz</t>
  </si>
  <si>
    <t>CI - Elfenbeinküste</t>
  </si>
  <si>
    <t>CK - Cookinseln</t>
  </si>
  <si>
    <t>CL - Chile</t>
  </si>
  <si>
    <t>CM - Kamerun</t>
  </si>
  <si>
    <t>CN - China</t>
  </si>
  <si>
    <t>CO - Kolumbien</t>
  </si>
  <si>
    <t>CR - Costa Rica</t>
  </si>
  <si>
    <t>CU - Kuba</t>
  </si>
  <si>
    <t>CV - Kap Verde</t>
  </si>
  <si>
    <t>CX - Weihnachtsinsel</t>
  </si>
  <si>
    <t>CY - Zypern</t>
  </si>
  <si>
    <t>CZ - Tschechische Re</t>
  </si>
  <si>
    <t>DE - Deutschland</t>
  </si>
  <si>
    <t>DJ - Dschibuti</t>
  </si>
  <si>
    <t>DK - Dänemark</t>
  </si>
  <si>
    <t>DM - Dominica</t>
  </si>
  <si>
    <t>DO - Dominik. Rep.</t>
  </si>
  <si>
    <t>DZ - Algerien</t>
  </si>
  <si>
    <t>EC - Ecuador</t>
  </si>
  <si>
    <t>EE - Estland</t>
  </si>
  <si>
    <t>EG - Ägypten</t>
  </si>
  <si>
    <t>EH - West Sahara</t>
  </si>
  <si>
    <t>ER - Eritrea</t>
  </si>
  <si>
    <t>ES - Spanien</t>
  </si>
  <si>
    <t>ET - Äthiopien</t>
  </si>
  <si>
    <t>FI - Finnland</t>
  </si>
  <si>
    <t>FJ - Fidschi</t>
  </si>
  <si>
    <t>FK - Falklandinseln</t>
  </si>
  <si>
    <t>FM - Mikronesien</t>
  </si>
  <si>
    <t>FO - Färöer</t>
  </si>
  <si>
    <t>FR - Frankreich</t>
  </si>
  <si>
    <t>GA - Gabun</t>
  </si>
  <si>
    <t>GB - Verein. Königr.</t>
  </si>
  <si>
    <t>GD - Grenada</t>
  </si>
  <si>
    <t>GE - Georgien</t>
  </si>
  <si>
    <t>GF - Französ.Guayana</t>
  </si>
  <si>
    <t>GH - Ghana</t>
  </si>
  <si>
    <t>GI - Gibraltar</t>
  </si>
  <si>
    <t>GL - Grönland</t>
  </si>
  <si>
    <t>GM - Gambia</t>
  </si>
  <si>
    <t>GN - Guinea</t>
  </si>
  <si>
    <t>GP - Guadeloupe</t>
  </si>
  <si>
    <t>GQ - Äquatorialguine</t>
  </si>
  <si>
    <t>GR - Griechenland</t>
  </si>
  <si>
    <t>GS - S. Sandwich Ins</t>
  </si>
  <si>
    <t>GT - Guatemala</t>
  </si>
  <si>
    <t>GU - Guam</t>
  </si>
  <si>
    <t>GW - Guinea-Bissau</t>
  </si>
  <si>
    <t>GY - Guyana</t>
  </si>
  <si>
    <t>HK - Hongkong</t>
  </si>
  <si>
    <t>HM - Heard/McDon.Ins</t>
  </si>
  <si>
    <t>HN - Honduras</t>
  </si>
  <si>
    <t>HR - Kroatien</t>
  </si>
  <si>
    <t>HT - Haiti</t>
  </si>
  <si>
    <t>HU - Ungarn</t>
  </si>
  <si>
    <t>ID - Indonesien</t>
  </si>
  <si>
    <t>IE - Irland</t>
  </si>
  <si>
    <t>IL - Israel</t>
  </si>
  <si>
    <t>IN - Indien</t>
  </si>
  <si>
    <t>IO - Brit.Geb.Ind.Oz</t>
  </si>
  <si>
    <t>IQ - Irak</t>
  </si>
  <si>
    <t>IR - Iran</t>
  </si>
  <si>
    <t>IS - Island</t>
  </si>
  <si>
    <t>IT - Italien</t>
  </si>
  <si>
    <t>JM - Jamaika</t>
  </si>
  <si>
    <t>JO - Jordanien</t>
  </si>
  <si>
    <t>JP - Japan</t>
  </si>
  <si>
    <t>KE - Kenia</t>
  </si>
  <si>
    <t>KG - Kirgisistan</t>
  </si>
  <si>
    <t>KH - Kambodscha</t>
  </si>
  <si>
    <t>KI - Kiribati</t>
  </si>
  <si>
    <t>KM - Komoren</t>
  </si>
  <si>
    <t>KN - St.Kitts&amp;Nevis</t>
  </si>
  <si>
    <t>KP - Nordkorea</t>
  </si>
  <si>
    <t>KR - Südkorea</t>
  </si>
  <si>
    <t>KW - Kuwait</t>
  </si>
  <si>
    <t>KY - Kaimaninseln</t>
  </si>
  <si>
    <t>KZ - Kasachstan</t>
  </si>
  <si>
    <t>LA - Laos</t>
  </si>
  <si>
    <t>LB - Libanon</t>
  </si>
  <si>
    <t>LC - St. Lucia</t>
  </si>
  <si>
    <t>LI - Liechtenstein</t>
  </si>
  <si>
    <t>LK - Sri Lanka</t>
  </si>
  <si>
    <t>LR - Liberia</t>
  </si>
  <si>
    <t>LS - Lesotho</t>
  </si>
  <si>
    <t>LT - Litauen</t>
  </si>
  <si>
    <t>LU - Luxemburg</t>
  </si>
  <si>
    <t>LV - Lettland</t>
  </si>
  <si>
    <t>LY - Libyen</t>
  </si>
  <si>
    <t>MA - Marokko</t>
  </si>
  <si>
    <t>MC - Monaco</t>
  </si>
  <si>
    <t>MD - Moldau</t>
  </si>
  <si>
    <t>MG - Madagaskar</t>
  </si>
  <si>
    <t>MH - Marshall-Insel</t>
  </si>
  <si>
    <t>MK - Mazedonien</t>
  </si>
  <si>
    <t>ML - Mali</t>
  </si>
  <si>
    <t>MM - Myanmar</t>
  </si>
  <si>
    <t>MN - Mongolei</t>
  </si>
  <si>
    <t>MO - Macau</t>
  </si>
  <si>
    <t>MP - Nördl. Marianen</t>
  </si>
  <si>
    <t>MQ - Martinique</t>
  </si>
  <si>
    <t>MR - Mauretanien</t>
  </si>
  <si>
    <t>MS - Montserrat</t>
  </si>
  <si>
    <t>MT - Malta</t>
  </si>
  <si>
    <t>MU - Mauritius</t>
  </si>
  <si>
    <t>MV - Malediven</t>
  </si>
  <si>
    <t>MW - Malawi</t>
  </si>
  <si>
    <t>MX - Mexiko</t>
  </si>
  <si>
    <t>MY - Malaysia</t>
  </si>
  <si>
    <t>MZ - Mosambik</t>
  </si>
  <si>
    <t>NA - Namibia</t>
  </si>
  <si>
    <t>NC - Neukaledonien</t>
  </si>
  <si>
    <t>NE - Niger</t>
  </si>
  <si>
    <t>NF - Norfolkinseln</t>
  </si>
  <si>
    <t>NG - Nigeria</t>
  </si>
  <si>
    <t>NI - Nicaragua</t>
  </si>
  <si>
    <t>NL - Niederlande</t>
  </si>
  <si>
    <t>NO - Norwegen</t>
  </si>
  <si>
    <t>NP - Nepal</t>
  </si>
  <si>
    <t>NR - Nauru</t>
  </si>
  <si>
    <t>NU - Niue-Inseln</t>
  </si>
  <si>
    <t>NZ - Neuseeland</t>
  </si>
  <si>
    <t>OM - Oman</t>
  </si>
  <si>
    <t>PA - Panama</t>
  </si>
  <si>
    <t>PE - Peru</t>
  </si>
  <si>
    <t>PF - FranzPolynesien</t>
  </si>
  <si>
    <t>PG - Papua-Neuguinea</t>
  </si>
  <si>
    <t>PH - Philippinen</t>
  </si>
  <si>
    <t>PK - Pakistan</t>
  </si>
  <si>
    <t>PL - Polen</t>
  </si>
  <si>
    <t>PM - StPier.,Miquel.</t>
  </si>
  <si>
    <t>PN - Pitcairn Inseln</t>
  </si>
  <si>
    <t>PR - Puerto Rico</t>
  </si>
  <si>
    <t>PT - Portugal</t>
  </si>
  <si>
    <t>PW - Palau</t>
  </si>
  <si>
    <t>PY - Paraguay</t>
  </si>
  <si>
    <t>QA - Katar</t>
  </si>
  <si>
    <t>RE - Reunion</t>
  </si>
  <si>
    <t>RO - Rumänien</t>
  </si>
  <si>
    <t>RU - Russische Foed.</t>
  </si>
  <si>
    <t>RW - Ruanda</t>
  </si>
  <si>
    <t>SA - Saudi-Arabien</t>
  </si>
  <si>
    <t>SB - Salomonen</t>
  </si>
  <si>
    <t>SC - Seychellen</t>
  </si>
  <si>
    <t>SD - Sudan</t>
  </si>
  <si>
    <t>SE - Schweden</t>
  </si>
  <si>
    <t>SG - Singapur</t>
  </si>
  <si>
    <t>SH - St. Helena</t>
  </si>
  <si>
    <t>SI - Slowenien</t>
  </si>
  <si>
    <t>SJ - Svalbard</t>
  </si>
  <si>
    <t>SK - Slowakei</t>
  </si>
  <si>
    <t>SL - Sierra Leone</t>
  </si>
  <si>
    <t>SM - San Marino</t>
  </si>
  <si>
    <t>SN - Senegal</t>
  </si>
  <si>
    <t>SO - Somalia</t>
  </si>
  <si>
    <t>SR - Suriname</t>
  </si>
  <si>
    <t>ST - S.Tome,Principe</t>
  </si>
  <si>
    <t>SV - El Salvador</t>
  </si>
  <si>
    <t>SY - Syrien</t>
  </si>
  <si>
    <t>SZ - Swasiland</t>
  </si>
  <si>
    <t>TC - Turks-,Caicosin</t>
  </si>
  <si>
    <t>TD - Tschad</t>
  </si>
  <si>
    <t>TF - French S.Territ</t>
  </si>
  <si>
    <t>TG - Togo</t>
  </si>
  <si>
    <t>TH - Thailand</t>
  </si>
  <si>
    <t>TJ - Tadschikistan</t>
  </si>
  <si>
    <t>TK - Tokelau-Inseln</t>
  </si>
  <si>
    <t>TM - Turkmenistan</t>
  </si>
  <si>
    <t>TN - Tunesien</t>
  </si>
  <si>
    <t>TO - Tonga</t>
  </si>
  <si>
    <t>TP - Ost Timor</t>
  </si>
  <si>
    <t>TR - Türkei</t>
  </si>
  <si>
    <t>TT - Trinidad,Tobago</t>
  </si>
  <si>
    <t>TV - Tuvalu</t>
  </si>
  <si>
    <t>TW - Taiwan</t>
  </si>
  <si>
    <t>TZ - Tansania</t>
  </si>
  <si>
    <t>UA - Ukraine</t>
  </si>
  <si>
    <t>UG - Uganda</t>
  </si>
  <si>
    <t>UM - Minor Outl.Ins.</t>
  </si>
  <si>
    <t>US - USA</t>
  </si>
  <si>
    <t>UY - Uruguay</t>
  </si>
  <si>
    <t>UZ - Usbekistan</t>
  </si>
  <si>
    <t>VA - Vatikanstadt</t>
  </si>
  <si>
    <t>VC - St. Vincent</t>
  </si>
  <si>
    <t>VE - Venezuela</t>
  </si>
  <si>
    <t>VG - Brit.Jungferni.</t>
  </si>
  <si>
    <t>VI - Amer.Jungferni.</t>
  </si>
  <si>
    <t>VN - Vietnam</t>
  </si>
  <si>
    <t>VU - Vanuatu</t>
  </si>
  <si>
    <t>WF - Wallis,Futuna</t>
  </si>
  <si>
    <t>WS - Westsamoa</t>
  </si>
  <si>
    <t>YE - Jemen</t>
  </si>
  <si>
    <t>YT - Mayotte</t>
  </si>
  <si>
    <t>YU - Jugoslawien</t>
  </si>
  <si>
    <t>ZA - Südafrika</t>
  </si>
  <si>
    <t>ZM - Sambia</t>
  </si>
  <si>
    <t>ZW - Simbabwe</t>
  </si>
  <si>
    <t>Branche / MCC</t>
  </si>
  <si>
    <t>3D/CVV</t>
  </si>
  <si>
    <t>3D-Secure</t>
  </si>
  <si>
    <t>CVV</t>
  </si>
  <si>
    <t>pro Monat</t>
  </si>
  <si>
    <t>pro Jahr</t>
  </si>
  <si>
    <t>Gesamtumsatz</t>
  </si>
  <si>
    <t>Gesamtumsatz / Jahr</t>
  </si>
  <si>
    <t>Transaktionen</t>
  </si>
  <si>
    <t>Transaktionen / Jahr</t>
  </si>
  <si>
    <t>Technischer Dienstleister</t>
  </si>
  <si>
    <t>intern</t>
  </si>
  <si>
    <t>extern</t>
  </si>
  <si>
    <t>Kontakt</t>
  </si>
  <si>
    <t>Weitere Shops</t>
  </si>
  <si>
    <t>Go-Live geplant für</t>
  </si>
  <si>
    <t>Warenkorb min / max</t>
  </si>
  <si>
    <t>Integriertes Debitorenmanagement</t>
  </si>
  <si>
    <t>Anteil Ratenzahlung (%)</t>
  </si>
  <si>
    <t>Anteil PayPal (%)*</t>
  </si>
  <si>
    <t>Anteil SOFORT Überweisung (%)*</t>
  </si>
  <si>
    <t>Anteil Kreditkarte (%)*</t>
  </si>
  <si>
    <t>Payment Provider</t>
  </si>
  <si>
    <t>Acquirer</t>
  </si>
  <si>
    <t>Anteil SEPA-LS  (%)</t>
  </si>
  <si>
    <t xml:space="preserve">Entscheider </t>
  </si>
  <si>
    <t>Mobil</t>
  </si>
  <si>
    <t xml:space="preserve">Debitorenmanagement </t>
  </si>
  <si>
    <t xml:space="preserve">Partner für Bonitätsprüfung </t>
  </si>
  <si>
    <t xml:space="preserve">Derzeitige Zahlungsarten und Partner </t>
  </si>
  <si>
    <t>Anmerkungen</t>
  </si>
  <si>
    <t xml:space="preserve">FactSheet </t>
  </si>
  <si>
    <t xml:space="preserve">Anteil Rechnung (%) </t>
  </si>
  <si>
    <t xml:space="preserve"> </t>
  </si>
  <si>
    <t>Kommentar</t>
  </si>
  <si>
    <t xml:space="preserve">B2C Kunden </t>
  </si>
  <si>
    <t>B2B Kunden</t>
  </si>
  <si>
    <t>Ausschüttung nach wieviel Tagen?</t>
  </si>
  <si>
    <t>Anteil Rechnung mit Zahlungsgarantie (%)</t>
  </si>
  <si>
    <t>Anteil SEPA-Lastschrift mit Zahlungsgarantie (%)</t>
  </si>
  <si>
    <t>Anteil Ratenkauf mit Zahlungsgarantie (%)</t>
  </si>
  <si>
    <t>Ausschüttung</t>
  </si>
  <si>
    <t>Anteil in % Deutschland</t>
  </si>
  <si>
    <t>Zahlungsgarantie</t>
  </si>
  <si>
    <t>ja</t>
  </si>
  <si>
    <t>nein</t>
  </si>
  <si>
    <t xml:space="preserve">Gesamtumsatz </t>
  </si>
  <si>
    <t>Geplante Zahlungsarten</t>
  </si>
  <si>
    <t>Anteil in % Österreich</t>
  </si>
  <si>
    <t>Anteil in % Schweiz</t>
  </si>
  <si>
    <t>Shop System (inkl. Versionsangabe)</t>
  </si>
  <si>
    <t xml:space="preserve">Shop aktiv seit / geplant für </t>
  </si>
  <si>
    <t>ERP / Warenwirtschaft (inkl. Versionsangabe)</t>
  </si>
  <si>
    <t>Anteil PayPal (%)</t>
  </si>
  <si>
    <t>Anteil SOFORT Überweisung (%)</t>
  </si>
  <si>
    <t>Anteil Kreditkarte (%)</t>
  </si>
  <si>
    <t>mit Rechnungsstellung</t>
  </si>
  <si>
    <t>35-60 Tage</t>
  </si>
  <si>
    <t>Anteil in % weiteren Ländern</t>
  </si>
  <si>
    <t>Inkassofälle p.a. (Anzahl Akten)</t>
  </si>
  <si>
    <t>Inkassofälle p.a. in €</t>
  </si>
  <si>
    <t xml:space="preserve">durchschnittliche Forderungshöhe </t>
  </si>
  <si>
    <t>derzeitiger Inkoassoprozess als</t>
  </si>
  <si>
    <t>Inkasso</t>
  </si>
  <si>
    <t>Treuhandinkasso</t>
  </si>
  <si>
    <t>revolv. Ankauf NPL</t>
  </si>
  <si>
    <t>Ankauf NPL</t>
  </si>
  <si>
    <t>Sonstiges</t>
  </si>
  <si>
    <t>Anzahl Rücklastschriften in %</t>
  </si>
  <si>
    <t>wöchentliche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</si>
</sst>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#,##0.00\ &quot;€&quot;"/>
  </numFmts>
  <fonts count="23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sz val="10"/>
      <color rgb="FF000000"/>
      <name val="Calibri"/>
      <family val="2"/>
    </font>
    <font>
      <b/>
      <sz val="11"/>
      <color rgb="FF000000"/>
      <name val="Calibri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  <font>
      <sz val="11"/>
      <color theme="0" tint="-0.14999847407452621"/>
      <name val="Calibri"/>
      <family val="2"/>
    </font>
    <font>
      <sz val="9"/>
      <color rgb="FF000000"/>
      <name val="Calibri"/>
      <family val="2"/>
    </font>
    <font>
      <sz val="10"/>
      <color theme="1"/>
      <name val="Verdana"/>
      <family val="2"/>
    </font>
    <font>
      <b/>
      <sz val="10"/>
      <color rgb="FF000000"/>
      <name val="Verdana"/>
      <family val="2"/>
    </font>
    <font>
      <b/>
      <sz val="10"/>
      <color rgb="FF002B33"/>
      <name val="Verdana"/>
      <family val="2"/>
    </font>
    <font>
      <sz val="10"/>
      <color rgb="FF002B33"/>
      <name val="Verdana"/>
      <family val="2"/>
    </font>
    <font>
      <u/>
      <sz val="10"/>
      <color rgb="FF002B33"/>
      <name val="Verdana"/>
      <family val="2"/>
    </font>
    <font>
      <b/>
      <sz val="10"/>
      <color theme="0"/>
      <name val="Verdana"/>
      <family val="2"/>
    </font>
    <font>
      <sz val="10"/>
      <color theme="0"/>
      <name val="Verdana"/>
      <family val="2"/>
    </font>
    <font>
      <sz val="8"/>
      <color rgb="FF002B33"/>
      <name val="Verdana"/>
      <family val="2"/>
    </font>
    <font>
      <sz val="10"/>
      <color rgb="FFFF0000"/>
      <name val="Verdana"/>
      <family val="2"/>
    </font>
    <font>
      <sz val="9"/>
      <color theme="1"/>
      <name val="Verdana"/>
      <family val="2"/>
    </font>
    <font>
      <sz val="10"/>
      <color theme="1"/>
      <name val="Calibri"/>
      <family val="2"/>
      <scheme val="minor"/>
    </font>
    <font>
      <u/>
      <sz val="10"/>
      <color rgb="FF002B33"/>
      <name val="Arial"/>
      <family val="2"/>
    </font>
    <font>
      <sz val="8"/>
      <color theme="1"/>
      <name val="Verdana"/>
      <family val="2"/>
    </font>
    <font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2B9BB"/>
        <bgColor indexed="64"/>
      </patternFill>
    </fill>
    <fill>
      <patternFill patternType="solid">
        <fgColor rgb="FFE2DEDF"/>
        <bgColor indexed="64"/>
      </patternFill>
    </fill>
  </fills>
  <borders count="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10">
    <xf numFmtId="0" fontId="0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4" fillId="0" borderId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</cellStyleXfs>
  <cellXfs count="67">
    <xf numFmtId="0" fontId="0" fillId="0" borderId="0" xfId="0"/>
    <xf numFmtId="0" fontId="3" fillId="0" borderId="0" xfId="0" applyFont="1"/>
    <xf numFmtId="44" fontId="0" fillId="0" borderId="0" xfId="7" applyFont="1"/>
    <xf numFmtId="0" fontId="9" fillId="0" borderId="0" xfId="0" applyFont="1"/>
    <xf numFmtId="0" fontId="10" fillId="0" borderId="0" xfId="0" applyFont="1"/>
    <xf numFmtId="0" fontId="12" fillId="3" borderId="1" xfId="1" applyFont="1" applyFill="1" applyBorder="1"/>
    <xf numFmtId="0" fontId="1" fillId="0" borderId="1" xfId="1" applyBorder="1"/>
    <xf numFmtId="0" fontId="12" fillId="0" borderId="1" xfId="1" applyFont="1" applyBorder="1"/>
    <xf numFmtId="0" fontId="12" fillId="0" borderId="1" xfId="1" applyFont="1" applyBorder="1" applyAlignment="1"/>
    <xf numFmtId="0" fontId="0" fillId="0" borderId="1" xfId="0" applyBorder="1"/>
    <xf numFmtId="44" fontId="0" fillId="2" borderId="1" xfId="7" applyFont="1" applyFill="1" applyBorder="1"/>
    <xf numFmtId="0" fontId="0" fillId="2" borderId="1" xfId="7" applyNumberFormat="1" applyFont="1" applyFill="1" applyBorder="1"/>
    <xf numFmtId="0" fontId="12" fillId="0" borderId="1" xfId="1" applyFont="1" applyBorder="1" applyAlignment="1">
      <alignment horizontal="left"/>
    </xf>
    <xf numFmtId="49" fontId="12" fillId="0" borderId="1" xfId="1" applyNumberFormat="1" applyFont="1" applyBorder="1" applyAlignment="1"/>
    <xf numFmtId="0" fontId="14" fillId="0" borderId="1" xfId="1" applyFont="1" applyBorder="1"/>
    <xf numFmtId="0" fontId="12" fillId="0" borderId="1" xfId="1" applyFont="1" applyBorder="1" applyAlignment="1">
      <alignment vertical="top"/>
    </xf>
    <xf numFmtId="0" fontId="12" fillId="0" borderId="1" xfId="0" applyFont="1" applyBorder="1"/>
    <xf numFmtId="0" fontId="15" fillId="0" borderId="1" xfId="1" applyFont="1" applyFill="1" applyBorder="1" applyAlignment="1">
      <alignment vertical="center" textRotation="90"/>
    </xf>
    <xf numFmtId="0" fontId="12" fillId="0" borderId="1" xfId="1" applyFont="1" applyFill="1" applyBorder="1"/>
    <xf numFmtId="0" fontId="14" fillId="0" borderId="1" xfId="1" applyFont="1" applyFill="1" applyBorder="1" applyAlignment="1">
      <alignment vertical="center" textRotation="90"/>
    </xf>
    <xf numFmtId="0" fontId="11" fillId="0" borderId="1" xfId="1" applyFont="1" applyFill="1" applyBorder="1"/>
    <xf numFmtId="0" fontId="12" fillId="0" borderId="1" xfId="1" applyFont="1" applyFill="1" applyBorder="1" applyAlignment="1" applyProtection="1">
      <protection locked="0"/>
    </xf>
    <xf numFmtId="9" fontId="0" fillId="0" borderId="1" xfId="0" applyNumberFormat="1" applyBorder="1"/>
    <xf numFmtId="0" fontId="0" fillId="0" borderId="1" xfId="0" quotePrefix="1" applyBorder="1"/>
    <xf numFmtId="0" fontId="1" fillId="0" borderId="1" xfId="1" quotePrefix="1" applyBorder="1" applyAlignment="1">
      <alignment wrapText="1"/>
    </xf>
    <xf numFmtId="0" fontId="14" fillId="0" borderId="1" xfId="1" applyFont="1" applyFill="1" applyBorder="1"/>
    <xf numFmtId="9" fontId="0" fillId="0" borderId="1" xfId="3" applyFont="1" applyFill="1" applyBorder="1" applyAlignment="1"/>
    <xf numFmtId="0" fontId="1" fillId="0" borderId="1" xfId="1" applyFill="1" applyBorder="1"/>
    <xf numFmtId="0" fontId="1" fillId="0" borderId="1" xfId="1" applyBorder="1" applyAlignment="1">
      <alignment wrapText="1"/>
    </xf>
    <xf numFmtId="0" fontId="8" fillId="0" borderId="1" xfId="1" applyFont="1" applyFill="1" applyBorder="1" applyAlignment="1">
      <alignment vertical="center" textRotation="90"/>
    </xf>
    <xf numFmtId="0" fontId="3" fillId="0" borderId="1" xfId="1" applyFont="1" applyFill="1" applyBorder="1"/>
    <xf numFmtId="0" fontId="1" fillId="0" borderId="1" xfId="1" applyFill="1" applyBorder="1" applyAlignment="1" applyProtection="1">
      <alignment horizontal="left"/>
      <protection locked="0"/>
    </xf>
    <xf numFmtId="0" fontId="1" fillId="0" borderId="1" xfId="1" applyBorder="1" applyAlignment="1">
      <alignment vertical="top" wrapText="1" readingOrder="1"/>
    </xf>
    <xf numFmtId="0" fontId="2" fillId="0" borderId="1" xfId="1" applyFont="1" applyFill="1" applyBorder="1" applyAlignment="1">
      <alignment vertical="center" textRotation="90"/>
    </xf>
    <xf numFmtId="0" fontId="7" fillId="0" borderId="1" xfId="1" applyFont="1" applyFill="1" applyBorder="1"/>
    <xf numFmtId="0" fontId="11" fillId="0" borderId="1" xfId="1" applyFont="1" applyBorder="1" applyAlignment="1">
      <alignment horizontal="left" vertical="center" readingOrder="1"/>
    </xf>
    <xf numFmtId="0" fontId="3" fillId="0" borderId="1" xfId="1" applyFont="1" applyBorder="1" applyAlignment="1">
      <alignment vertical="center"/>
    </xf>
    <xf numFmtId="0" fontId="16" fillId="0" borderId="1" xfId="1" applyFont="1" applyFill="1" applyBorder="1" applyAlignment="1">
      <alignment vertical="top"/>
    </xf>
    <xf numFmtId="0" fontId="17" fillId="0" borderId="0" xfId="0" applyFont="1"/>
    <xf numFmtId="0" fontId="18" fillId="0" borderId="0" xfId="0" applyFont="1"/>
    <xf numFmtId="0" fontId="19" fillId="0" borderId="0" xfId="0" applyFont="1"/>
    <xf numFmtId="0" fontId="21" fillId="0" borderId="0" xfId="0" applyFont="1"/>
    <xf numFmtId="0" fontId="22" fillId="0" borderId="0" xfId="0" applyFont="1"/>
    <xf numFmtId="0" fontId="11" fillId="5" borderId="1" xfId="1" applyFont="1" applyFill="1" applyBorder="1"/>
    <xf numFmtId="0" fontId="12" fillId="5" borderId="1" xfId="1" applyFont="1" applyFill="1" applyBorder="1" applyAlignment="1" applyProtection="1">
      <protection locked="0"/>
    </xf>
    <xf numFmtId="0" fontId="20" fillId="5" borderId="1" xfId="5" applyFont="1" applyFill="1" applyBorder="1" applyAlignment="1" applyProtection="1">
      <protection locked="0"/>
    </xf>
    <xf numFmtId="0" fontId="12" fillId="5" borderId="1" xfId="1" applyFont="1" applyFill="1" applyBorder="1" applyProtection="1">
      <protection locked="0"/>
    </xf>
    <xf numFmtId="0" fontId="12" fillId="5" borderId="1" xfId="1" applyFont="1" applyFill="1" applyBorder="1" applyAlignment="1" applyProtection="1">
      <alignment horizontal="left"/>
      <protection locked="0"/>
    </xf>
    <xf numFmtId="0" fontId="12" fillId="5" borderId="1" xfId="1" applyFont="1" applyFill="1" applyBorder="1"/>
    <xf numFmtId="49" fontId="12" fillId="5" borderId="1" xfId="1" applyNumberFormat="1" applyFont="1" applyFill="1" applyBorder="1" applyAlignment="1" applyProtection="1">
      <protection locked="0"/>
    </xf>
    <xf numFmtId="49" fontId="13" fillId="5" borderId="1" xfId="5" applyNumberFormat="1" applyFont="1" applyFill="1" applyBorder="1" applyAlignment="1" applyProtection="1">
      <protection locked="0"/>
    </xf>
    <xf numFmtId="164" fontId="11" fillId="5" borderId="1" xfId="1" applyNumberFormat="1" applyFont="1" applyFill="1" applyBorder="1"/>
    <xf numFmtId="44" fontId="11" fillId="5" borderId="1" xfId="1" applyNumberFormat="1" applyFont="1" applyFill="1" applyBorder="1"/>
    <xf numFmtId="164" fontId="11" fillId="2" borderId="1" xfId="1" applyNumberFormat="1" applyFont="1" applyFill="1" applyBorder="1"/>
    <xf numFmtId="0" fontId="11" fillId="2" borderId="1" xfId="1" applyFont="1" applyFill="1" applyBorder="1"/>
    <xf numFmtId="44" fontId="11" fillId="2" borderId="1" xfId="1" applyNumberFormat="1" applyFont="1" applyFill="1" applyBorder="1"/>
    <xf numFmtId="0" fontId="11" fillId="4" borderId="2" xfId="1" applyFont="1" applyFill="1" applyBorder="1" applyAlignment="1">
      <alignment horizontal="center" vertical="center" textRotation="90"/>
    </xf>
    <xf numFmtId="0" fontId="11" fillId="4" borderId="3" xfId="1" applyFont="1" applyFill="1" applyBorder="1" applyAlignment="1">
      <alignment horizontal="center" vertical="center" textRotation="90"/>
    </xf>
    <xf numFmtId="0" fontId="0" fillId="0" borderId="3" xfId="0" applyBorder="1" applyAlignment="1">
      <alignment horizontal="center" vertical="center" textRotation="90"/>
    </xf>
    <xf numFmtId="0" fontId="0" fillId="0" borderId="4" xfId="0" applyBorder="1" applyAlignment="1">
      <alignment horizontal="center" vertical="center" textRotation="90"/>
    </xf>
    <xf numFmtId="0" fontId="11" fillId="4" borderId="1" xfId="1" applyFont="1" applyFill="1" applyBorder="1" applyAlignment="1">
      <alignment horizontal="center" vertical="center" textRotation="90"/>
    </xf>
    <xf numFmtId="0" fontId="11" fillId="4" borderId="2" xfId="1" applyFont="1" applyFill="1" applyBorder="1" applyAlignment="1">
      <alignment horizontal="center" vertical="center" textRotation="90" wrapText="1"/>
    </xf>
    <xf numFmtId="0" fontId="11" fillId="4" borderId="3" xfId="1" applyFont="1" applyFill="1" applyBorder="1" applyAlignment="1">
      <alignment horizontal="center" vertical="center" textRotation="90" wrapText="1"/>
    </xf>
    <xf numFmtId="0" fontId="0" fillId="0" borderId="4" xfId="0" applyBorder="1" applyAlignment="1">
      <alignment horizontal="center" vertical="center" textRotation="90" wrapText="1"/>
    </xf>
    <xf numFmtId="0" fontId="11" fillId="4" borderId="1" xfId="1" applyFont="1" applyFill="1" applyBorder="1" applyAlignment="1">
      <alignment horizontal="center" vertical="center" textRotation="90" wrapText="1"/>
    </xf>
    <xf numFmtId="0" fontId="0" fillId="0" borderId="3" xfId="0" applyBorder="1" applyAlignment="1"/>
    <xf numFmtId="0" fontId="0" fillId="0" borderId="4" xfId="0" applyBorder="1" applyAlignment="1"/>
  </cellXfs>
  <cellStyles count="10">
    <cellStyle name="Link" xfId="5" builtinId="8"/>
    <cellStyle name="Prozent 2" xfId="3"/>
    <cellStyle name="Standard" xfId="0" builtinId="0"/>
    <cellStyle name="Standard 2" xfId="1"/>
    <cellStyle name="Standard 2 2" xfId="6"/>
    <cellStyle name="Standard 3" xfId="4"/>
    <cellStyle name="Währung" xfId="7" builtinId="4"/>
    <cellStyle name="Währung 2" xfId="2"/>
    <cellStyle name="Währung 2 2" xfId="8"/>
    <cellStyle name="Währung 3" xfId="9"/>
  </cellStyles>
  <dxfs count="0"/>
  <tableStyles count="0" defaultTableStyle="TableStyleMedium2" defaultPivotStyle="PivotStyleLight16"/>
  <colors>
    <mruColors>
      <color rgb="FFE2DEDF"/>
      <color rgb="FFC2B9BB"/>
      <color rgb="FFDBE3B5"/>
      <color rgb="FF002B33"/>
      <color rgb="FF466F84"/>
      <color rgb="FF6C4852"/>
      <color rgb="FF94A4AB"/>
      <color rgb="FFF79F4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pageSetUpPr fitToPage="1"/>
  </sheetPr>
  <dimension ref="B1:T106"/>
  <sheetViews>
    <sheetView zoomScale="90" zoomScaleNormal="90" workbookViewId="0">
      <selection activeCell="C48" sqref="C48"/>
    </sheetView>
  </sheetViews>
  <sheetFormatPr baseColWidth="10" defaultColWidth="11.44140625" defaultRowHeight="14.4" x14ac:dyDescent="0.3"/>
  <cols>
    <col min="1" max="1" width="8" style="6" customWidth="1"/>
    <col min="2" max="2" width="10.6640625" style="6" customWidth="1"/>
    <col min="3" max="3" width="54.88671875" style="6" bestFit="1" customWidth="1"/>
    <col min="4" max="4" width="38.88671875" style="6" customWidth="1"/>
    <col min="5" max="5" width="5.88671875" style="6" customWidth="1"/>
    <col min="6" max="6" width="10.6640625" style="6" customWidth="1"/>
    <col min="7" max="7" width="1.44140625" style="6" customWidth="1"/>
    <col min="8" max="8" width="52.5546875" style="6" customWidth="1"/>
    <col min="9" max="9" width="16.33203125" style="6" customWidth="1"/>
    <col min="10" max="10" width="11.44140625" style="6" customWidth="1"/>
    <col min="11" max="11" width="19.44140625" style="6" hidden="1" customWidth="1"/>
    <col min="12" max="12" width="20.5546875" style="6" hidden="1" customWidth="1"/>
    <col min="13" max="13" width="21.6640625" style="6" hidden="1" customWidth="1"/>
    <col min="14" max="14" width="28.88671875" style="6" hidden="1" customWidth="1"/>
    <col min="15" max="16" width="11.44140625" style="6"/>
    <col min="17" max="17" width="1.44140625" style="6" customWidth="1"/>
    <col min="18" max="18" width="52.5546875" style="6" customWidth="1"/>
    <col min="19" max="19" width="16.33203125" style="6" customWidth="1"/>
    <col min="20" max="16384" width="11.44140625" style="6"/>
  </cols>
  <sheetData>
    <row r="1" spans="2:18" x14ac:dyDescent="0.3">
      <c r="J1" s="5"/>
      <c r="R1" s="35"/>
    </row>
    <row r="2" spans="2:18" ht="23.25" customHeight="1" x14ac:dyDescent="0.3">
      <c r="B2" s="35" t="s">
        <v>376</v>
      </c>
      <c r="C2" s="35"/>
      <c r="D2" s="35"/>
      <c r="E2" s="35"/>
    </row>
    <row r="3" spans="2:18" ht="15" customHeight="1" x14ac:dyDescent="0.3">
      <c r="B3" s="60" t="s">
        <v>4</v>
      </c>
      <c r="C3" s="43" t="s">
        <v>5</v>
      </c>
      <c r="D3" s="44"/>
      <c r="E3" s="8"/>
      <c r="K3" s="9"/>
      <c r="L3" s="9"/>
    </row>
    <row r="4" spans="2:18" ht="15" customHeight="1" x14ac:dyDescent="0.3">
      <c r="B4" s="60"/>
      <c r="C4" s="43" t="s">
        <v>6</v>
      </c>
      <c r="D4" s="44"/>
      <c r="E4" s="8"/>
      <c r="K4" s="9" t="s">
        <v>352</v>
      </c>
      <c r="L4" s="10">
        <f>IF(OR('B2C Kunden'!D3="",'B2C Kunden'!D3=0),('B2C Kunden'!C3*12),'B2C Kunden'!D3)</f>
        <v>0</v>
      </c>
    </row>
    <row r="5" spans="2:18" x14ac:dyDescent="0.3">
      <c r="B5" s="60"/>
      <c r="C5" s="43" t="s">
        <v>7</v>
      </c>
      <c r="D5" s="45"/>
      <c r="E5" s="8"/>
      <c r="K5" s="9" t="s">
        <v>354</v>
      </c>
      <c r="L5" s="11">
        <f>IF(OR('B2C Kunden'!D4="",'B2C Kunden'!D4=0),('B2C Kunden'!C4*12),'B2C Kunden'!D4)</f>
        <v>0</v>
      </c>
    </row>
    <row r="6" spans="2:18" x14ac:dyDescent="0.3">
      <c r="B6" s="60"/>
      <c r="C6" s="43" t="s">
        <v>8</v>
      </c>
      <c r="D6" s="46"/>
      <c r="E6" s="12"/>
      <c r="K6" s="9"/>
      <c r="L6" s="9"/>
    </row>
    <row r="7" spans="2:18" x14ac:dyDescent="0.3">
      <c r="B7" s="60"/>
      <c r="C7" s="43" t="s">
        <v>9</v>
      </c>
      <c r="D7" s="47"/>
      <c r="E7" s="12"/>
    </row>
    <row r="8" spans="2:18" x14ac:dyDescent="0.3">
      <c r="B8" s="60"/>
      <c r="C8" s="43" t="s">
        <v>10</v>
      </c>
      <c r="D8" s="46"/>
      <c r="E8" s="12"/>
      <c r="K8" s="9"/>
      <c r="L8" s="9"/>
    </row>
    <row r="9" spans="2:18" x14ac:dyDescent="0.3">
      <c r="B9" s="60"/>
      <c r="C9" s="43" t="s">
        <v>11</v>
      </c>
      <c r="D9" s="46"/>
      <c r="E9" s="7"/>
      <c r="K9" s="9"/>
      <c r="L9" s="9"/>
    </row>
    <row r="10" spans="2:18" x14ac:dyDescent="0.3">
      <c r="B10" s="60"/>
      <c r="C10" s="43" t="s">
        <v>12</v>
      </c>
      <c r="D10" s="48"/>
      <c r="E10" s="7"/>
      <c r="K10" s="9"/>
    </row>
    <row r="11" spans="2:18" x14ac:dyDescent="0.3">
      <c r="B11" s="60"/>
      <c r="C11" s="43" t="s">
        <v>13</v>
      </c>
      <c r="D11" s="49"/>
      <c r="E11" s="7"/>
      <c r="K11" s="9"/>
      <c r="L11" s="9"/>
    </row>
    <row r="12" spans="2:18" x14ac:dyDescent="0.3">
      <c r="B12" s="60"/>
      <c r="C12" s="43" t="s">
        <v>14</v>
      </c>
      <c r="D12" s="50"/>
      <c r="E12" s="7"/>
      <c r="K12" s="9"/>
    </row>
    <row r="13" spans="2:18" ht="15" customHeight="1" x14ac:dyDescent="0.3">
      <c r="B13" s="60"/>
      <c r="C13" s="43" t="s">
        <v>15</v>
      </c>
      <c r="D13" s="49"/>
      <c r="E13" s="13"/>
      <c r="K13" s="9"/>
      <c r="L13" s="9"/>
    </row>
    <row r="14" spans="2:18" ht="15" customHeight="1" x14ac:dyDescent="0.3">
      <c r="B14" s="60"/>
      <c r="C14" s="43" t="s">
        <v>30</v>
      </c>
      <c r="D14" s="46"/>
      <c r="E14" s="13"/>
      <c r="K14" s="9"/>
      <c r="L14" s="9"/>
    </row>
    <row r="15" spans="2:18" ht="15" customHeight="1" x14ac:dyDescent="0.3">
      <c r="B15" s="60"/>
      <c r="C15" s="43" t="s">
        <v>345</v>
      </c>
      <c r="D15" s="46"/>
      <c r="E15" s="13"/>
      <c r="K15" s="9"/>
      <c r="L15" s="9"/>
    </row>
    <row r="16" spans="2:18" ht="15" customHeight="1" x14ac:dyDescent="0.3">
      <c r="B16" s="60"/>
      <c r="C16" s="43" t="s">
        <v>17</v>
      </c>
      <c r="D16" s="46"/>
      <c r="E16" s="13"/>
      <c r="K16" s="9"/>
      <c r="L16" s="9"/>
    </row>
    <row r="17" spans="2:14" ht="15" customHeight="1" x14ac:dyDescent="0.3">
      <c r="B17" s="60"/>
      <c r="C17" s="43" t="s">
        <v>18</v>
      </c>
      <c r="D17" s="46"/>
      <c r="E17" s="13"/>
      <c r="K17" s="9"/>
      <c r="L17" s="9"/>
    </row>
    <row r="18" spans="2:14" ht="15" customHeight="1" x14ac:dyDescent="0.3">
      <c r="B18" s="60"/>
      <c r="C18" s="43" t="s">
        <v>19</v>
      </c>
      <c r="D18" s="46"/>
      <c r="E18" s="13"/>
      <c r="K18" s="9"/>
      <c r="L18" s="9"/>
    </row>
    <row r="19" spans="2:14" ht="15" customHeight="1" x14ac:dyDescent="0.3">
      <c r="B19" s="60"/>
      <c r="C19" s="43" t="s">
        <v>20</v>
      </c>
      <c r="D19" s="46"/>
      <c r="E19" s="13"/>
      <c r="K19" s="9"/>
      <c r="L19" s="9"/>
    </row>
    <row r="20" spans="2:14" ht="15" customHeight="1" x14ac:dyDescent="0.3">
      <c r="B20" s="60"/>
      <c r="C20" s="43" t="s">
        <v>46</v>
      </c>
      <c r="D20" s="46"/>
      <c r="E20" s="13"/>
      <c r="K20" s="9"/>
      <c r="L20" s="9"/>
    </row>
    <row r="21" spans="2:14" ht="15" customHeight="1" x14ac:dyDescent="0.3">
      <c r="B21" s="60"/>
      <c r="C21" s="43" t="s">
        <v>47</v>
      </c>
      <c r="D21" s="46"/>
      <c r="E21" s="13"/>
      <c r="K21" s="9"/>
      <c r="L21" s="9"/>
    </row>
    <row r="22" spans="2:14" ht="15" customHeight="1" x14ac:dyDescent="0.3">
      <c r="B22" s="17"/>
      <c r="C22" s="18"/>
      <c r="D22" s="18"/>
      <c r="E22" s="13"/>
      <c r="K22" s="9"/>
      <c r="L22" s="9"/>
    </row>
    <row r="23" spans="2:14" ht="15" customHeight="1" x14ac:dyDescent="0.3">
      <c r="B23" s="60" t="s">
        <v>358</v>
      </c>
      <c r="C23" s="43" t="s">
        <v>39</v>
      </c>
      <c r="D23" s="44"/>
      <c r="E23" s="13"/>
      <c r="K23" s="9"/>
      <c r="L23" s="9"/>
    </row>
    <row r="24" spans="2:14" ht="18" customHeight="1" x14ac:dyDescent="0.3">
      <c r="B24" s="60"/>
      <c r="C24" s="43" t="s">
        <v>40</v>
      </c>
      <c r="D24" s="44"/>
      <c r="E24" s="13"/>
      <c r="K24" s="9"/>
      <c r="L24" s="9"/>
    </row>
    <row r="25" spans="2:14" ht="18" customHeight="1" x14ac:dyDescent="0.3">
      <c r="B25" s="60"/>
      <c r="C25" s="43" t="s">
        <v>21</v>
      </c>
      <c r="D25" s="45"/>
      <c r="E25" s="13"/>
      <c r="K25" s="9"/>
      <c r="L25" s="9"/>
    </row>
    <row r="26" spans="2:14" ht="18" customHeight="1" x14ac:dyDescent="0.3">
      <c r="B26" s="60"/>
      <c r="C26" s="43" t="s">
        <v>371</v>
      </c>
      <c r="D26" s="46"/>
      <c r="E26" s="13"/>
      <c r="K26" s="9"/>
      <c r="L26" s="9"/>
    </row>
    <row r="27" spans="2:14" ht="18" customHeight="1" x14ac:dyDescent="0.3">
      <c r="B27" s="60"/>
      <c r="C27" s="43" t="s">
        <v>14</v>
      </c>
      <c r="D27" s="47"/>
      <c r="E27" s="13"/>
      <c r="K27" s="9"/>
      <c r="L27" s="9"/>
    </row>
    <row r="28" spans="2:14" ht="18" customHeight="1" x14ac:dyDescent="0.3">
      <c r="B28" s="19"/>
      <c r="C28" s="20"/>
      <c r="D28" s="21"/>
      <c r="E28" s="13"/>
      <c r="K28" s="9"/>
      <c r="L28" s="9" t="str">
        <f>IF(Anteil_PayPal&gt;0,"PayPal, ","")
&amp;IF(Anteil_SOFORT&gt;0,"SOFORT Überweisung, ","")
&amp;IF(AnteilKreditkarte&gt;0,"Kreditkarte, ","")
&amp;IF(ZahlartRechnung&gt;0,"Rechnung, ","")
&amp;IF(ZahlmethodeLSV&gt;0,"Lastschrift","")</f>
        <v/>
      </c>
    </row>
    <row r="29" spans="2:14" ht="18" customHeight="1" x14ac:dyDescent="0.3">
      <c r="B29" s="60" t="s">
        <v>370</v>
      </c>
      <c r="C29" s="43" t="s">
        <v>39</v>
      </c>
      <c r="D29" s="44"/>
      <c r="E29" s="13"/>
      <c r="K29" s="22"/>
      <c r="L29" s="22"/>
    </row>
    <row r="30" spans="2:14" ht="18" customHeight="1" x14ac:dyDescent="0.3">
      <c r="B30" s="60"/>
      <c r="C30" s="43" t="s">
        <v>40</v>
      </c>
      <c r="D30" s="44"/>
      <c r="E30" s="13"/>
      <c r="K30" s="9"/>
      <c r="L30" s="9"/>
    </row>
    <row r="31" spans="2:14" ht="18" customHeight="1" x14ac:dyDescent="0.3">
      <c r="B31" s="60"/>
      <c r="C31" s="43" t="s">
        <v>21</v>
      </c>
      <c r="D31" s="45"/>
      <c r="E31" s="13"/>
      <c r="K31" s="9"/>
      <c r="L31" s="9" t="b">
        <f>AND(SUM(summe_zahlartanteil)=100%)</f>
        <v>0</v>
      </c>
      <c r="M31" s="6" t="str">
        <f>IF(L31=TRUE,1,"")</f>
        <v/>
      </c>
    </row>
    <row r="32" spans="2:14" ht="18" customHeight="1" x14ac:dyDescent="0.3">
      <c r="B32" s="60"/>
      <c r="C32" s="43" t="s">
        <v>371</v>
      </c>
      <c r="D32" s="46"/>
      <c r="E32" s="7"/>
      <c r="K32" s="23"/>
      <c r="L32" s="9" t="b">
        <f>AND(SUM(summe_kreditkartenanteil)=100%)</f>
        <v>0</v>
      </c>
      <c r="M32" s="6" t="str">
        <f>IF(L32=TRUE,1,"")</f>
        <v/>
      </c>
      <c r="N32" s="24"/>
    </row>
    <row r="33" spans="2:14" ht="18" customHeight="1" x14ac:dyDescent="0.3">
      <c r="B33" s="60"/>
      <c r="C33" s="43" t="s">
        <v>14</v>
      </c>
      <c r="D33" s="47"/>
      <c r="E33" s="7"/>
      <c r="K33" s="23"/>
      <c r="L33" s="6" t="b">
        <f>AND(SUM(summe_kartenaufteilung)=100%)</f>
        <v>0</v>
      </c>
      <c r="M33" s="6" t="str">
        <f>IF(L33=TRUE,1,"")</f>
        <v/>
      </c>
    </row>
    <row r="34" spans="2:14" s="27" customFormat="1" ht="15" customHeight="1" x14ac:dyDescent="0.3">
      <c r="B34" s="25"/>
      <c r="C34" s="18"/>
      <c r="D34" s="18"/>
      <c r="E34" s="18"/>
      <c r="K34" s="26"/>
      <c r="M34" s="27">
        <f>SUM(M31:M33)</f>
        <v>0</v>
      </c>
    </row>
    <row r="35" spans="2:14" ht="15.75" customHeight="1" x14ac:dyDescent="0.3">
      <c r="B35" s="56" t="s">
        <v>22</v>
      </c>
      <c r="C35" s="43" t="s">
        <v>355</v>
      </c>
      <c r="D35" s="44"/>
      <c r="E35" s="7"/>
      <c r="K35" s="9"/>
      <c r="L35" s="9"/>
      <c r="N35" s="28"/>
    </row>
    <row r="36" spans="2:14" x14ac:dyDescent="0.3">
      <c r="B36" s="57"/>
      <c r="C36" s="43" t="s">
        <v>29</v>
      </c>
      <c r="D36" s="44"/>
      <c r="E36" s="7"/>
      <c r="K36" s="9"/>
      <c r="L36" s="9"/>
    </row>
    <row r="37" spans="2:14" x14ac:dyDescent="0.3">
      <c r="B37" s="57"/>
      <c r="C37" s="43" t="s">
        <v>41</v>
      </c>
      <c r="D37" s="45"/>
      <c r="E37" s="7"/>
      <c r="K37" s="9"/>
      <c r="L37" s="9"/>
    </row>
    <row r="38" spans="2:14" x14ac:dyDescent="0.3">
      <c r="B38" s="57"/>
      <c r="C38" s="43" t="s">
        <v>42</v>
      </c>
      <c r="D38" s="46"/>
      <c r="E38" s="7"/>
      <c r="K38" s="9"/>
      <c r="L38" s="9"/>
    </row>
    <row r="39" spans="2:14" ht="15" customHeight="1" x14ac:dyDescent="0.3">
      <c r="B39" s="57"/>
      <c r="C39" s="43" t="s">
        <v>21</v>
      </c>
      <c r="D39" s="47"/>
      <c r="E39" s="7"/>
      <c r="K39" s="23"/>
      <c r="L39" s="9"/>
    </row>
    <row r="40" spans="2:14" x14ac:dyDescent="0.3">
      <c r="B40" s="58"/>
      <c r="C40" s="43" t="s">
        <v>14</v>
      </c>
      <c r="D40" s="44"/>
      <c r="E40" s="7"/>
      <c r="K40" s="23"/>
      <c r="L40" s="9"/>
    </row>
    <row r="41" spans="2:14" x14ac:dyDescent="0.3">
      <c r="B41" s="58"/>
      <c r="C41" s="43" t="s">
        <v>395</v>
      </c>
      <c r="D41" s="44"/>
      <c r="E41" s="7"/>
      <c r="K41" s="9"/>
      <c r="L41" s="9"/>
    </row>
    <row r="42" spans="2:14" ht="15" customHeight="1" x14ac:dyDescent="0.3">
      <c r="B42" s="58"/>
      <c r="C42" s="43" t="s">
        <v>396</v>
      </c>
      <c r="D42" s="45"/>
      <c r="E42" s="7"/>
      <c r="L42" s="9"/>
    </row>
    <row r="43" spans="2:14" x14ac:dyDescent="0.3">
      <c r="B43" s="58"/>
      <c r="C43" s="43" t="s">
        <v>360</v>
      </c>
      <c r="D43" s="46"/>
      <c r="E43" s="7"/>
      <c r="L43" s="9"/>
    </row>
    <row r="44" spans="2:14" ht="15" customHeight="1" x14ac:dyDescent="0.3">
      <c r="B44" s="58"/>
      <c r="C44" s="43" t="s">
        <v>85</v>
      </c>
      <c r="D44" s="47"/>
      <c r="E44" s="7"/>
      <c r="K44" s="9"/>
      <c r="L44" s="9"/>
    </row>
    <row r="45" spans="2:14" x14ac:dyDescent="0.3">
      <c r="B45" s="58"/>
      <c r="C45" s="43" t="s">
        <v>397</v>
      </c>
      <c r="D45" s="44"/>
      <c r="E45" s="7"/>
      <c r="K45" s="9"/>
      <c r="L45" s="9"/>
    </row>
    <row r="46" spans="2:14" x14ac:dyDescent="0.3">
      <c r="B46" s="59"/>
      <c r="C46" s="43" t="s">
        <v>359</v>
      </c>
      <c r="D46" s="44"/>
      <c r="E46" s="7"/>
      <c r="K46" s="23"/>
      <c r="L46" s="9"/>
    </row>
    <row r="47" spans="2:14" x14ac:dyDescent="0.3">
      <c r="B47" s="25"/>
      <c r="C47" s="18"/>
      <c r="D47" s="7"/>
      <c r="E47" s="7"/>
      <c r="K47" s="23"/>
      <c r="L47" s="9"/>
    </row>
    <row r="48" spans="2:14" ht="15" customHeight="1" x14ac:dyDescent="0.3">
      <c r="B48" s="56" t="s">
        <v>375</v>
      </c>
      <c r="C48" s="43"/>
      <c r="D48" s="44"/>
      <c r="E48" s="7"/>
      <c r="K48" s="9"/>
      <c r="L48" s="9"/>
    </row>
    <row r="49" spans="2:12" x14ac:dyDescent="0.3">
      <c r="B49" s="57"/>
      <c r="C49" s="43"/>
      <c r="D49" s="44"/>
      <c r="E49" s="7"/>
      <c r="K49" s="9"/>
      <c r="L49" s="9"/>
    </row>
    <row r="50" spans="2:12" ht="15" customHeight="1" x14ac:dyDescent="0.3">
      <c r="B50" s="57"/>
      <c r="C50" s="43"/>
      <c r="D50" s="45"/>
      <c r="E50" s="7"/>
      <c r="K50" s="9"/>
      <c r="L50" s="9"/>
    </row>
    <row r="51" spans="2:12" x14ac:dyDescent="0.3">
      <c r="B51" s="57"/>
      <c r="C51" s="43"/>
      <c r="D51" s="46"/>
      <c r="E51" s="7"/>
      <c r="K51" s="9"/>
      <c r="L51" s="9"/>
    </row>
    <row r="52" spans="2:12" ht="15" customHeight="1" x14ac:dyDescent="0.3">
      <c r="B52" s="57"/>
      <c r="C52" s="43"/>
      <c r="D52" s="47"/>
      <c r="E52" s="7"/>
      <c r="K52" s="9"/>
      <c r="L52" s="9"/>
    </row>
    <row r="53" spans="2:12" x14ac:dyDescent="0.3">
      <c r="B53" s="58"/>
      <c r="C53" s="43"/>
      <c r="D53" s="44"/>
      <c r="E53" s="7"/>
      <c r="K53" s="9"/>
      <c r="L53" s="9"/>
    </row>
    <row r="54" spans="2:12" ht="15" customHeight="1" x14ac:dyDescent="0.3">
      <c r="B54" s="59"/>
      <c r="C54" s="43"/>
      <c r="D54" s="44"/>
    </row>
    <row r="55" spans="2:12" ht="15" customHeight="1" x14ac:dyDescent="0.3"/>
    <row r="56" spans="2:12" ht="15.75" customHeight="1" x14ac:dyDescent="0.3"/>
    <row r="59" spans="2:12" ht="15" customHeight="1" x14ac:dyDescent="0.3"/>
    <row r="60" spans="2:12" ht="15" customHeight="1" x14ac:dyDescent="0.3"/>
    <row r="62" spans="2:12" ht="15" customHeight="1" x14ac:dyDescent="0.3"/>
    <row r="64" spans="2:12" ht="15" customHeight="1" x14ac:dyDescent="0.3"/>
    <row r="66" spans="2:20" ht="15" customHeight="1" x14ac:dyDescent="0.3">
      <c r="B66" s="29"/>
      <c r="C66" s="32"/>
      <c r="D66" s="32"/>
    </row>
    <row r="67" spans="2:20" ht="15" customHeight="1" x14ac:dyDescent="0.3">
      <c r="B67" s="29"/>
      <c r="C67" s="32"/>
      <c r="D67" s="32"/>
    </row>
    <row r="68" spans="2:20" ht="15" customHeight="1" x14ac:dyDescent="0.3"/>
    <row r="69" spans="2:20" ht="15" customHeight="1" x14ac:dyDescent="0.3"/>
    <row r="70" spans="2:20" ht="15" customHeight="1" x14ac:dyDescent="0.3"/>
    <row r="72" spans="2:20" ht="15" customHeight="1" x14ac:dyDescent="0.3">
      <c r="K72" s="27"/>
      <c r="L72" s="27"/>
      <c r="M72" s="27"/>
      <c r="N72" s="27"/>
      <c r="O72" s="27"/>
    </row>
    <row r="73" spans="2:20" x14ac:dyDescent="0.3">
      <c r="K73" s="27"/>
      <c r="L73" s="27"/>
      <c r="M73" s="27"/>
      <c r="N73" s="27"/>
      <c r="O73" s="27"/>
    </row>
    <row r="74" spans="2:20" s="27" customFormat="1" x14ac:dyDescent="0.3">
      <c r="B74" s="33"/>
    </row>
    <row r="75" spans="2:20" s="27" customFormat="1" x14ac:dyDescent="0.3">
      <c r="B75" s="33"/>
    </row>
    <row r="76" spans="2:20" s="27" customFormat="1" x14ac:dyDescent="0.3">
      <c r="B76" s="33"/>
    </row>
    <row r="77" spans="2:20" s="27" customFormat="1" x14ac:dyDescent="0.3">
      <c r="B77" s="33"/>
    </row>
    <row r="78" spans="2:20" s="34" customFormat="1" x14ac:dyDescent="0.3">
      <c r="B78" s="33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</row>
    <row r="79" spans="2:20" s="34" customFormat="1" x14ac:dyDescent="0.3">
      <c r="B79" s="33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</row>
    <row r="80" spans="2:20" s="27" customFormat="1" x14ac:dyDescent="0.3">
      <c r="B80" s="33"/>
    </row>
    <row r="81" spans="2:20" s="27" customFormat="1" x14ac:dyDescent="0.3">
      <c r="B81" s="33"/>
    </row>
    <row r="82" spans="2:20" s="27" customFormat="1" x14ac:dyDescent="0.3">
      <c r="B82" s="33"/>
      <c r="I82" s="6"/>
    </row>
    <row r="83" spans="2:20" s="27" customFormat="1" x14ac:dyDescent="0.3">
      <c r="B83" s="33"/>
      <c r="I83" s="6"/>
    </row>
    <row r="84" spans="2:20" s="27" customFormat="1" x14ac:dyDescent="0.3">
      <c r="F84" s="6"/>
      <c r="G84" s="6"/>
      <c r="H84" s="6"/>
      <c r="I84" s="6"/>
      <c r="J84" s="6"/>
    </row>
    <row r="85" spans="2:20" s="27" customFormat="1" x14ac:dyDescent="0.3"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</row>
    <row r="86" spans="2:20" s="27" customFormat="1" x14ac:dyDescent="0.3"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</row>
    <row r="87" spans="2:20" s="27" customFormat="1" x14ac:dyDescent="0.3"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</row>
    <row r="88" spans="2:20" s="27" customFormat="1" x14ac:dyDescent="0.3"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</row>
    <row r="89" spans="2:20" s="27" customFormat="1" x14ac:dyDescent="0.3"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</row>
    <row r="90" spans="2:20" s="27" customFormat="1" x14ac:dyDescent="0.3"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</row>
    <row r="91" spans="2:20" s="27" customFormat="1" x14ac:dyDescent="0.3"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</row>
    <row r="92" spans="2:20" s="27" customFormat="1" x14ac:dyDescent="0.3"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</row>
    <row r="93" spans="2:20" s="27" customFormat="1" x14ac:dyDescent="0.3"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</row>
    <row r="94" spans="2:20" s="27" customFormat="1" x14ac:dyDescent="0.3"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</row>
    <row r="95" spans="2:20" s="27" customFormat="1" x14ac:dyDescent="0.3"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</row>
    <row r="96" spans="2:20" s="27" customFormat="1" x14ac:dyDescent="0.3"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</row>
    <row r="97" spans="6:20" s="27" customFormat="1" x14ac:dyDescent="0.3"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</row>
    <row r="98" spans="6:20" s="27" customFormat="1" x14ac:dyDescent="0.3"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</row>
    <row r="99" spans="6:20" s="27" customFormat="1" x14ac:dyDescent="0.3"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</row>
    <row r="100" spans="6:20" s="27" customFormat="1" x14ac:dyDescent="0.3"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</row>
    <row r="101" spans="6:20" s="27" customFormat="1" x14ac:dyDescent="0.3"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</row>
    <row r="102" spans="6:20" s="27" customFormat="1" x14ac:dyDescent="0.3"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</row>
    <row r="103" spans="6:20" s="27" customFormat="1" x14ac:dyDescent="0.3"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</row>
    <row r="104" spans="6:20" s="27" customFormat="1" x14ac:dyDescent="0.3"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</row>
    <row r="105" spans="6:20" s="27" customFormat="1" x14ac:dyDescent="0.3"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</row>
    <row r="106" spans="6:20" s="27" customFormat="1" x14ac:dyDescent="0.3"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</row>
  </sheetData>
  <mergeCells count="5">
    <mergeCell ref="B48:B54"/>
    <mergeCell ref="B23:B27"/>
    <mergeCell ref="B29:B33"/>
    <mergeCell ref="B35:B46"/>
    <mergeCell ref="B3:B21"/>
  </mergeCells>
  <pageMargins left="0.7" right="0.7" top="0.78740157499999996" bottom="0.78740157499999996" header="0.3" footer="0.3"/>
  <pageSetup paperSize="9" scale="69" orientation="landscape"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dropdowns!$D$2:$D$30</xm:f>
          </x14:formula1>
          <xm:sqref>D50</xm:sqref>
        </x14:dataValidation>
        <x14:dataValidation type="list" allowBlank="1" showInputMessage="1" showErrorMessage="1">
          <x14:formula1>
            <xm:f>dropdowns!$A$2:$A$3</xm:f>
          </x14:formula1>
          <xm:sqref>D20:D21</xm:sqref>
        </x14:dataValidation>
        <x14:dataValidation type="list" allowBlank="1" showInputMessage="1" showErrorMessage="1">
          <x14:formula1>
            <xm:f>dropdowns!$G$2:$G$32</xm:f>
          </x14:formula1>
          <xm:sqref>D41</xm:sqref>
        </x14:dataValidation>
        <x14:dataValidation type="list" allowBlank="1" showInputMessage="1" showErrorMessage="1">
          <x14:formula1>
            <xm:f>dropdowns!$H$2:$H$32</xm:f>
          </x14:formula1>
          <xm:sqref>D45</xm:sqref>
        </x14:dataValidation>
        <x14:dataValidation type="list" allowBlank="1" showInputMessage="1" showErrorMessage="1">
          <x14:formula1>
            <xm:f>dropdowns!$I$2:$I$23</xm:f>
          </x14:formula1>
          <xm:sqref>D49</xm:sqref>
        </x14:dataValidation>
        <x14:dataValidation type="list" allowBlank="1" showInputMessage="1" showErrorMessage="1">
          <x14:formula1>
            <xm:f>dropdowns!$M$2:$M$3</xm:f>
          </x14:formula1>
          <xm:sqref>D35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tabSelected="1" topLeftCell="A4" workbookViewId="0">
      <selection activeCell="C27" sqref="C27"/>
    </sheetView>
  </sheetViews>
  <sheetFormatPr baseColWidth="10" defaultRowHeight="14.4" x14ac:dyDescent="0.3"/>
  <cols>
    <col min="1" max="1" width="10.6640625" customWidth="1"/>
    <col min="2" max="2" width="52.5546875" customWidth="1"/>
    <col min="3" max="4" width="24.109375" bestFit="1" customWidth="1"/>
    <col min="5" max="5" width="26.44140625" bestFit="1" customWidth="1"/>
    <col min="6" max="6" width="26.109375" bestFit="1" customWidth="1"/>
    <col min="7" max="7" width="27.33203125" bestFit="1" customWidth="1"/>
    <col min="8" max="8" width="34.5546875" bestFit="1" customWidth="1"/>
  </cols>
  <sheetData>
    <row r="1" spans="1:8" x14ac:dyDescent="0.3">
      <c r="A1" s="35"/>
      <c r="B1" s="35" t="s">
        <v>380</v>
      </c>
      <c r="C1" s="35"/>
      <c r="D1" s="7"/>
    </row>
    <row r="2" spans="1:8" ht="35.4" customHeight="1" x14ac:dyDescent="0.3">
      <c r="A2" s="60" t="s">
        <v>48</v>
      </c>
      <c r="B2" s="43"/>
      <c r="C2" s="43" t="s">
        <v>349</v>
      </c>
      <c r="D2" s="43" t="s">
        <v>350</v>
      </c>
      <c r="E2" s="43" t="s">
        <v>387</v>
      </c>
      <c r="F2" s="43" t="s">
        <v>393</v>
      </c>
      <c r="G2" s="43" t="s">
        <v>394</v>
      </c>
      <c r="H2" s="43" t="s">
        <v>403</v>
      </c>
    </row>
    <row r="3" spans="1:8" x14ac:dyDescent="0.3">
      <c r="A3" s="60"/>
      <c r="B3" s="43" t="s">
        <v>391</v>
      </c>
      <c r="C3" s="53"/>
      <c r="D3" s="53"/>
      <c r="E3" s="54"/>
      <c r="F3" s="54"/>
      <c r="G3" s="54"/>
      <c r="H3" s="54"/>
    </row>
    <row r="4" spans="1:8" x14ac:dyDescent="0.3">
      <c r="A4" s="60"/>
      <c r="B4" s="43" t="s">
        <v>353</v>
      </c>
      <c r="C4" s="54"/>
      <c r="D4" s="54"/>
      <c r="E4" s="43"/>
      <c r="F4" s="43"/>
      <c r="G4" s="43"/>
      <c r="H4" s="43"/>
    </row>
    <row r="5" spans="1:8" x14ac:dyDescent="0.3">
      <c r="A5" s="60"/>
      <c r="B5" s="43" t="s">
        <v>43</v>
      </c>
      <c r="C5" s="43"/>
      <c r="D5" s="54"/>
      <c r="E5" s="43"/>
      <c r="F5" s="43"/>
      <c r="G5" s="43"/>
      <c r="H5" s="43"/>
    </row>
    <row r="6" spans="1:8" x14ac:dyDescent="0.3">
      <c r="A6" s="60"/>
      <c r="B6" s="43" t="s">
        <v>361</v>
      </c>
      <c r="C6" s="53"/>
      <c r="D6" s="53"/>
      <c r="E6" s="43"/>
      <c r="F6" s="43"/>
      <c r="G6" s="43"/>
      <c r="H6" s="43"/>
    </row>
    <row r="7" spans="1:8" x14ac:dyDescent="0.3">
      <c r="A7" s="60"/>
      <c r="B7" s="43" t="s">
        <v>25</v>
      </c>
      <c r="C7" s="51"/>
      <c r="D7" s="53"/>
      <c r="E7" s="43"/>
      <c r="F7" s="43"/>
      <c r="G7" s="43"/>
      <c r="H7" s="43"/>
    </row>
    <row r="8" spans="1:8" x14ac:dyDescent="0.3">
      <c r="A8" s="60"/>
      <c r="B8" s="43" t="s">
        <v>26</v>
      </c>
      <c r="C8" s="43"/>
      <c r="D8" s="43" t="s">
        <v>27</v>
      </c>
      <c r="E8" s="43"/>
      <c r="F8" s="43"/>
      <c r="G8" s="43"/>
      <c r="H8" s="43"/>
    </row>
    <row r="9" spans="1:8" x14ac:dyDescent="0.3">
      <c r="A9" s="60"/>
      <c r="B9" s="43" t="s">
        <v>24</v>
      </c>
      <c r="C9" s="43"/>
      <c r="D9" s="43" t="s">
        <v>23</v>
      </c>
      <c r="E9" s="43"/>
      <c r="F9" s="43"/>
      <c r="G9" s="43"/>
      <c r="H9" s="43"/>
    </row>
    <row r="10" spans="1:8" x14ac:dyDescent="0.3">
      <c r="A10" s="60"/>
      <c r="B10" s="43" t="s">
        <v>28</v>
      </c>
      <c r="C10" s="43"/>
      <c r="D10" s="54"/>
      <c r="E10" s="43"/>
      <c r="F10" s="43"/>
      <c r="G10" s="43"/>
      <c r="H10" s="43"/>
    </row>
    <row r="11" spans="1:8" ht="7.5" customHeight="1" x14ac:dyDescent="0.3">
      <c r="A11" s="14"/>
      <c r="B11" s="7"/>
      <c r="C11" s="15"/>
      <c r="D11" s="16"/>
    </row>
    <row r="12" spans="1:8" ht="14.4" customHeight="1" x14ac:dyDescent="0.3">
      <c r="A12" s="61" t="s">
        <v>374</v>
      </c>
      <c r="B12" s="43" t="s">
        <v>367</v>
      </c>
      <c r="C12" s="43"/>
      <c r="D12" s="43"/>
      <c r="E12" s="43"/>
      <c r="F12" s="43"/>
      <c r="G12" s="43"/>
      <c r="H12" s="43"/>
    </row>
    <row r="13" spans="1:8" x14ac:dyDescent="0.3">
      <c r="A13" s="62"/>
      <c r="B13" s="43" t="s">
        <v>368</v>
      </c>
      <c r="C13" s="43"/>
      <c r="D13" s="43"/>
      <c r="E13" s="43"/>
      <c r="F13" s="43"/>
      <c r="G13" s="43"/>
      <c r="H13" s="43"/>
    </row>
    <row r="14" spans="1:8" x14ac:dyDescent="0.3">
      <c r="A14" s="62"/>
      <c r="B14" s="43" t="s">
        <v>372</v>
      </c>
      <c r="C14" s="43"/>
      <c r="D14" s="43"/>
      <c r="E14" s="43"/>
      <c r="F14" s="43"/>
      <c r="G14" s="43"/>
      <c r="H14" s="43"/>
    </row>
    <row r="15" spans="1:8" x14ac:dyDescent="0.3">
      <c r="A15" s="62"/>
      <c r="B15" s="43" t="s">
        <v>373</v>
      </c>
      <c r="C15" s="43"/>
      <c r="D15" s="43"/>
      <c r="E15" s="43"/>
      <c r="F15" s="43"/>
      <c r="G15" s="43"/>
      <c r="H15" s="43"/>
    </row>
    <row r="16" spans="1:8" x14ac:dyDescent="0.3">
      <c r="A16" s="62"/>
      <c r="B16" s="43" t="s">
        <v>364</v>
      </c>
      <c r="C16" s="43"/>
      <c r="D16" s="43"/>
      <c r="E16" s="43"/>
      <c r="F16" s="43"/>
      <c r="G16" s="43"/>
      <c r="H16" s="43"/>
    </row>
    <row r="17" spans="1:8" x14ac:dyDescent="0.3">
      <c r="A17" s="62"/>
      <c r="B17" s="43" t="s">
        <v>365</v>
      </c>
      <c r="C17" s="43"/>
      <c r="D17" s="43"/>
      <c r="E17" s="43"/>
      <c r="F17" s="43"/>
      <c r="G17" s="43"/>
      <c r="H17" s="43"/>
    </row>
    <row r="18" spans="1:8" x14ac:dyDescent="0.3">
      <c r="A18" s="62"/>
      <c r="B18" s="43" t="s">
        <v>366</v>
      </c>
      <c r="C18" s="43"/>
      <c r="D18" s="43"/>
      <c r="E18" s="43"/>
      <c r="F18" s="43"/>
      <c r="G18" s="43"/>
      <c r="H18" s="43"/>
    </row>
    <row r="19" spans="1:8" x14ac:dyDescent="0.3">
      <c r="A19" s="62"/>
      <c r="B19" s="43" t="s">
        <v>377</v>
      </c>
      <c r="C19" s="43"/>
      <c r="D19" s="43"/>
      <c r="E19" s="43"/>
      <c r="F19" s="43"/>
      <c r="G19" s="43"/>
      <c r="H19" s="43"/>
    </row>
    <row r="20" spans="1:8" ht="14.4" customHeight="1" x14ac:dyDescent="0.3">
      <c r="A20" s="62"/>
      <c r="B20" s="43" t="s">
        <v>363</v>
      </c>
      <c r="C20" s="43"/>
      <c r="D20" s="43"/>
      <c r="E20" s="43"/>
      <c r="F20" s="43"/>
      <c r="G20" s="43"/>
      <c r="H20" s="43"/>
    </row>
    <row r="21" spans="1:8" ht="14.4" customHeight="1" x14ac:dyDescent="0.3">
      <c r="A21" s="63"/>
      <c r="B21" s="43" t="s">
        <v>369</v>
      </c>
      <c r="C21" s="43"/>
      <c r="D21" s="53"/>
      <c r="E21" s="43"/>
      <c r="F21" s="43"/>
      <c r="G21" s="43"/>
      <c r="H21" s="43"/>
    </row>
    <row r="22" spans="1:8" x14ac:dyDescent="0.3">
      <c r="A22" s="14"/>
      <c r="B22" s="7"/>
      <c r="C22" s="7"/>
      <c r="D22" s="7"/>
    </row>
    <row r="23" spans="1:8" ht="15" customHeight="1" x14ac:dyDescent="0.3">
      <c r="A23" s="64" t="s">
        <v>392</v>
      </c>
      <c r="B23" s="43" t="s">
        <v>398</v>
      </c>
      <c r="C23" s="43"/>
      <c r="D23" s="43"/>
      <c r="E23" s="43"/>
      <c r="F23" s="43"/>
      <c r="G23" s="43"/>
      <c r="H23" s="43"/>
    </row>
    <row r="24" spans="1:8" x14ac:dyDescent="0.3">
      <c r="A24" s="64"/>
      <c r="B24" s="43" t="s">
        <v>399</v>
      </c>
      <c r="C24" s="43"/>
      <c r="D24" s="43"/>
      <c r="E24" s="43"/>
      <c r="F24" s="43"/>
      <c r="G24" s="43"/>
      <c r="H24" s="43"/>
    </row>
    <row r="25" spans="1:8" x14ac:dyDescent="0.3">
      <c r="A25" s="64"/>
      <c r="B25" s="43" t="s">
        <v>400</v>
      </c>
      <c r="C25" s="43"/>
      <c r="D25" s="43"/>
      <c r="E25" s="43"/>
      <c r="F25" s="43"/>
      <c r="G25" s="43"/>
      <c r="H25" s="43"/>
    </row>
    <row r="26" spans="1:8" x14ac:dyDescent="0.3">
      <c r="A26" s="64"/>
      <c r="B26" s="43" t="s">
        <v>383</v>
      </c>
      <c r="C26" s="43"/>
      <c r="D26" s="43"/>
      <c r="E26" s="43"/>
      <c r="F26" s="43"/>
      <c r="G26" s="43"/>
      <c r="H26" s="43"/>
    </row>
    <row r="27" spans="1:8" x14ac:dyDescent="0.3">
      <c r="A27" s="64"/>
      <c r="B27" s="43" t="s">
        <v>382</v>
      </c>
      <c r="C27" s="43"/>
      <c r="D27" s="43"/>
      <c r="E27" s="43"/>
      <c r="F27" s="43"/>
      <c r="G27" s="43"/>
      <c r="H27" s="43"/>
    </row>
    <row r="28" spans="1:8" x14ac:dyDescent="0.3">
      <c r="A28" s="64"/>
      <c r="B28" s="43" t="s">
        <v>384</v>
      </c>
      <c r="C28" s="43"/>
      <c r="D28" s="43"/>
      <c r="E28" s="43"/>
      <c r="F28" s="43"/>
      <c r="G28" s="43"/>
      <c r="H28" s="43"/>
    </row>
    <row r="29" spans="1:8" x14ac:dyDescent="0.3">
      <c r="A29" s="64"/>
      <c r="B29" s="43" t="s">
        <v>385</v>
      </c>
      <c r="C29" s="43"/>
      <c r="D29" s="43"/>
      <c r="E29" s="43"/>
      <c r="F29" s="43"/>
      <c r="G29" s="43"/>
      <c r="H29" s="43"/>
    </row>
    <row r="30" spans="1:8" ht="14.4" customHeight="1" x14ac:dyDescent="0.3">
      <c r="A30" s="64"/>
      <c r="B30" s="43" t="s">
        <v>362</v>
      </c>
      <c r="C30" s="43"/>
      <c r="D30" s="43"/>
      <c r="E30" s="43"/>
      <c r="F30" s="43"/>
      <c r="G30" s="43"/>
      <c r="H30" s="43"/>
    </row>
    <row r="31" spans="1:8" x14ac:dyDescent="0.3">
      <c r="A31" s="25"/>
      <c r="B31" s="37"/>
      <c r="C31" s="18"/>
      <c r="D31" s="18"/>
    </row>
    <row r="32" spans="1:8" x14ac:dyDescent="0.3">
      <c r="A32" s="56" t="s">
        <v>408</v>
      </c>
      <c r="B32" s="43" t="s">
        <v>413</v>
      </c>
      <c r="C32" s="43"/>
      <c r="D32" s="54"/>
      <c r="E32" s="43"/>
      <c r="F32" s="43"/>
      <c r="G32" s="43"/>
      <c r="H32" s="43"/>
    </row>
    <row r="33" spans="1:8" ht="15.75" customHeight="1" x14ac:dyDescent="0.3">
      <c r="A33" s="65"/>
      <c r="B33" s="43" t="s">
        <v>404</v>
      </c>
      <c r="C33" s="43"/>
      <c r="D33" s="54"/>
      <c r="E33" s="43"/>
      <c r="F33" s="43"/>
      <c r="G33" s="43"/>
      <c r="H33" s="43"/>
    </row>
    <row r="34" spans="1:8" x14ac:dyDescent="0.3">
      <c r="A34" s="65"/>
      <c r="B34" s="43" t="s">
        <v>405</v>
      </c>
      <c r="C34" s="43"/>
      <c r="D34" s="54"/>
      <c r="E34" s="43"/>
      <c r="F34" s="43"/>
      <c r="G34" s="43"/>
      <c r="H34" s="43"/>
    </row>
    <row r="35" spans="1:8" x14ac:dyDescent="0.3">
      <c r="A35" s="65"/>
      <c r="B35" s="43" t="s">
        <v>406</v>
      </c>
      <c r="C35" s="43"/>
      <c r="D35" s="54"/>
      <c r="E35" s="43"/>
      <c r="F35" s="43"/>
      <c r="G35" s="43"/>
      <c r="H35" s="43"/>
    </row>
    <row r="36" spans="1:8" x14ac:dyDescent="0.3">
      <c r="A36" s="65"/>
      <c r="B36" s="43" t="s">
        <v>407</v>
      </c>
      <c r="C36" s="43"/>
      <c r="D36" s="54"/>
      <c r="E36" s="43"/>
      <c r="F36" s="43"/>
      <c r="G36" s="43"/>
      <c r="H36" s="43"/>
    </row>
    <row r="37" spans="1:8" x14ac:dyDescent="0.3">
      <c r="A37" s="66"/>
      <c r="B37" s="43" t="s">
        <v>412</v>
      </c>
      <c r="C37" s="43"/>
      <c r="D37" s="54"/>
      <c r="E37" s="43"/>
      <c r="F37" s="43"/>
      <c r="G37" s="43"/>
      <c r="H37" s="43"/>
    </row>
    <row r="38" spans="1:8" x14ac:dyDescent="0.3">
      <c r="A38" s="29"/>
      <c r="B38" s="30"/>
      <c r="C38" s="31"/>
      <c r="D38" s="31"/>
    </row>
    <row r="39" spans="1:8" ht="15" customHeight="1" x14ac:dyDescent="0.3">
      <c r="A39" s="56" t="s">
        <v>379</v>
      </c>
      <c r="B39" s="43"/>
      <c r="C39" s="43"/>
      <c r="D39" s="43"/>
      <c r="E39" s="43"/>
      <c r="F39" s="43"/>
      <c r="G39" s="43"/>
      <c r="H39" s="43"/>
    </row>
    <row r="40" spans="1:8" x14ac:dyDescent="0.3">
      <c r="A40" s="57"/>
      <c r="B40" s="43"/>
      <c r="C40" s="43"/>
      <c r="D40" s="43"/>
      <c r="E40" s="43"/>
      <c r="F40" s="43"/>
      <c r="G40" s="43"/>
      <c r="H40" s="43"/>
    </row>
    <row r="41" spans="1:8" x14ac:dyDescent="0.3">
      <c r="A41" s="57"/>
      <c r="B41" s="43"/>
      <c r="C41" s="43"/>
      <c r="D41" s="43"/>
      <c r="E41" s="43"/>
      <c r="F41" s="43"/>
      <c r="G41" s="43"/>
      <c r="H41" s="43"/>
    </row>
    <row r="42" spans="1:8" x14ac:dyDescent="0.3">
      <c r="A42" s="57"/>
      <c r="B42" s="43"/>
      <c r="C42" s="43"/>
      <c r="D42" s="43"/>
      <c r="E42" s="43"/>
      <c r="F42" s="43"/>
      <c r="G42" s="43"/>
      <c r="H42" s="43"/>
    </row>
    <row r="43" spans="1:8" x14ac:dyDescent="0.3">
      <c r="A43" s="57"/>
      <c r="B43" s="43"/>
      <c r="C43" s="43"/>
      <c r="D43" s="43"/>
      <c r="E43" s="43"/>
      <c r="F43" s="43"/>
      <c r="G43" s="43"/>
      <c r="H43" s="43"/>
    </row>
    <row r="44" spans="1:8" x14ac:dyDescent="0.3">
      <c r="A44" s="57"/>
      <c r="B44" s="43"/>
      <c r="C44" s="43"/>
      <c r="D44" s="43"/>
      <c r="E44" s="43"/>
      <c r="F44" s="43"/>
      <c r="G44" s="43"/>
      <c r="H44" s="43"/>
    </row>
    <row r="45" spans="1:8" x14ac:dyDescent="0.3">
      <c r="A45" s="57"/>
      <c r="B45" s="43"/>
      <c r="C45" s="43"/>
      <c r="D45" s="43"/>
      <c r="E45" s="43"/>
      <c r="F45" s="43"/>
      <c r="G45" s="43"/>
      <c r="H45" s="43"/>
    </row>
    <row r="46" spans="1:8" x14ac:dyDescent="0.3">
      <c r="A46" s="57"/>
      <c r="B46" s="43"/>
      <c r="C46" s="43"/>
      <c r="D46" s="43"/>
      <c r="E46" s="43"/>
      <c r="F46" s="43"/>
      <c r="G46" s="43"/>
      <c r="H46" s="43"/>
    </row>
  </sheetData>
  <mergeCells count="5">
    <mergeCell ref="A12:A21"/>
    <mergeCell ref="A2:A10"/>
    <mergeCell ref="A23:A30"/>
    <mergeCell ref="A39:A46"/>
    <mergeCell ref="A32:A37"/>
  </mergeCells>
  <pageMargins left="0.7" right="0.7" top="0.78740157499999996" bottom="0.78740157499999996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dropdowns!$A$2:$A$3</xm:f>
          </x14:formula1>
          <xm:sqref>C8:D9 C16:C21</xm:sqref>
        </x14:dataValidation>
        <x14:dataValidation type="list" allowBlank="1" showInputMessage="1" showErrorMessage="1">
          <x14:formula1>
            <xm:f>dropdowns!$N$2:$N$6</xm:f>
          </x14:formula1>
          <xm:sqref>C27</xm:sqref>
        </x14:dataValidation>
        <x14:dataValidation type="list" allowBlank="1" showInputMessage="1" showErrorMessage="1">
          <x14:formula1>
            <xm:f>dropdowns!$L$2:$L$4</xm:f>
          </x14:formula1>
          <xm:sqref>D30</xm:sqref>
        </x14:dataValidation>
        <x14:dataValidation type="list" allowBlank="1" showInputMessage="1" showErrorMessage="1">
          <x14:formula1>
            <xm:f>dropdowns!$O$3:$O$5</xm:f>
          </x14:formula1>
          <xm:sqref>D36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topLeftCell="A13" workbookViewId="0">
      <selection activeCell="C27" sqref="C27"/>
    </sheetView>
  </sheetViews>
  <sheetFormatPr baseColWidth="10" defaultRowHeight="14.4" x14ac:dyDescent="0.3"/>
  <cols>
    <col min="1" max="1" width="10.6640625" customWidth="1"/>
    <col min="2" max="2" width="52.5546875" customWidth="1"/>
    <col min="3" max="3" width="24.109375" bestFit="1" customWidth="1"/>
    <col min="4" max="4" width="25.5546875" customWidth="1"/>
    <col min="5" max="5" width="26.44140625" bestFit="1" customWidth="1"/>
    <col min="6" max="6" width="26.109375" bestFit="1" customWidth="1"/>
    <col min="7" max="7" width="27.33203125" bestFit="1" customWidth="1"/>
    <col min="8" max="8" width="34.5546875" bestFit="1" customWidth="1"/>
  </cols>
  <sheetData>
    <row r="1" spans="1:8" x14ac:dyDescent="0.3">
      <c r="A1" s="36"/>
      <c r="B1" s="35" t="s">
        <v>381</v>
      </c>
      <c r="C1" s="6"/>
      <c r="D1" s="6"/>
    </row>
    <row r="2" spans="1:8" ht="38.25" customHeight="1" x14ac:dyDescent="0.3">
      <c r="A2" s="60" t="s">
        <v>48</v>
      </c>
      <c r="B2" s="43"/>
      <c r="C2" s="43" t="s">
        <v>349</v>
      </c>
      <c r="D2" s="43" t="s">
        <v>350</v>
      </c>
      <c r="E2" s="43" t="s">
        <v>387</v>
      </c>
      <c r="F2" s="43" t="s">
        <v>393</v>
      </c>
      <c r="G2" s="43" t="s">
        <v>394</v>
      </c>
      <c r="H2" s="43" t="s">
        <v>403</v>
      </c>
    </row>
    <row r="3" spans="1:8" x14ac:dyDescent="0.3">
      <c r="A3" s="60"/>
      <c r="B3" s="43" t="s">
        <v>351</v>
      </c>
      <c r="C3" s="53"/>
      <c r="D3" s="53"/>
      <c r="E3" s="54"/>
      <c r="F3" s="54"/>
      <c r="G3" s="54"/>
      <c r="H3" s="54"/>
    </row>
    <row r="4" spans="1:8" x14ac:dyDescent="0.3">
      <c r="A4" s="60"/>
      <c r="B4" s="43" t="s">
        <v>353</v>
      </c>
      <c r="C4" s="54"/>
      <c r="D4" s="54"/>
      <c r="E4" s="43"/>
      <c r="F4" s="43"/>
      <c r="G4" s="43"/>
      <c r="H4" s="43"/>
    </row>
    <row r="5" spans="1:8" x14ac:dyDescent="0.3">
      <c r="A5" s="60"/>
      <c r="B5" s="43" t="s">
        <v>43</v>
      </c>
      <c r="C5" s="43"/>
      <c r="D5" s="54"/>
      <c r="E5" s="43"/>
      <c r="F5" s="43"/>
      <c r="G5" s="43"/>
      <c r="H5" s="43"/>
    </row>
    <row r="6" spans="1:8" x14ac:dyDescent="0.3">
      <c r="A6" s="60"/>
      <c r="B6" s="43" t="s">
        <v>361</v>
      </c>
      <c r="C6" s="55"/>
      <c r="D6" s="55"/>
      <c r="E6" s="43"/>
      <c r="F6" s="43"/>
      <c r="G6" s="43"/>
      <c r="H6" s="43"/>
    </row>
    <row r="7" spans="1:8" x14ac:dyDescent="0.3">
      <c r="A7" s="60"/>
      <c r="B7" s="43" t="s">
        <v>25</v>
      </c>
      <c r="C7" s="52"/>
      <c r="D7" s="55"/>
      <c r="E7" s="43"/>
      <c r="F7" s="43"/>
      <c r="G7" s="43"/>
      <c r="H7" s="43"/>
    </row>
    <row r="8" spans="1:8" x14ac:dyDescent="0.3">
      <c r="A8" s="60"/>
      <c r="B8" s="43" t="s">
        <v>26</v>
      </c>
      <c r="C8" s="43"/>
      <c r="D8" s="43" t="s">
        <v>27</v>
      </c>
      <c r="E8" s="43"/>
      <c r="F8" s="43"/>
      <c r="G8" s="43"/>
      <c r="H8" s="43"/>
    </row>
    <row r="9" spans="1:8" x14ac:dyDescent="0.3">
      <c r="A9" s="60"/>
      <c r="B9" s="43" t="s">
        <v>24</v>
      </c>
      <c r="C9" s="43"/>
      <c r="D9" s="43" t="s">
        <v>23</v>
      </c>
      <c r="E9" s="43"/>
      <c r="F9" s="43"/>
      <c r="G9" s="43"/>
      <c r="H9" s="43"/>
    </row>
    <row r="10" spans="1:8" ht="17.25" customHeight="1" x14ac:dyDescent="0.3">
      <c r="A10" s="60"/>
      <c r="B10" s="43" t="s">
        <v>28</v>
      </c>
      <c r="C10" s="43"/>
      <c r="D10" s="43"/>
      <c r="E10" s="43"/>
      <c r="F10" s="43"/>
      <c r="G10" s="43"/>
      <c r="H10" s="43"/>
    </row>
    <row r="11" spans="1:8" ht="18" customHeight="1" x14ac:dyDescent="0.3">
      <c r="A11" s="14"/>
      <c r="B11" s="7"/>
      <c r="C11" s="15"/>
      <c r="D11" s="16"/>
    </row>
    <row r="12" spans="1:8" ht="15" customHeight="1" x14ac:dyDescent="0.3">
      <c r="A12" s="61" t="s">
        <v>374</v>
      </c>
      <c r="B12" s="43" t="s">
        <v>367</v>
      </c>
      <c r="C12" s="43"/>
      <c r="D12" s="43"/>
      <c r="E12" s="43"/>
      <c r="F12" s="43"/>
      <c r="G12" s="43"/>
      <c r="H12" s="43"/>
    </row>
    <row r="13" spans="1:8" x14ac:dyDescent="0.3">
      <c r="A13" s="62"/>
      <c r="B13" s="43" t="s">
        <v>368</v>
      </c>
      <c r="C13" s="43"/>
      <c r="D13" s="43"/>
      <c r="E13" s="43"/>
      <c r="F13" s="43"/>
      <c r="G13" s="43"/>
      <c r="H13" s="43"/>
    </row>
    <row r="14" spans="1:8" x14ac:dyDescent="0.3">
      <c r="A14" s="62"/>
      <c r="B14" s="43" t="s">
        <v>372</v>
      </c>
      <c r="C14" s="43"/>
      <c r="D14" s="43"/>
      <c r="E14" s="43"/>
      <c r="F14" s="43"/>
      <c r="G14" s="43"/>
      <c r="H14" s="43"/>
    </row>
    <row r="15" spans="1:8" x14ac:dyDescent="0.3">
      <c r="A15" s="62"/>
      <c r="B15" s="43" t="s">
        <v>373</v>
      </c>
      <c r="C15" s="43"/>
      <c r="D15" s="43"/>
      <c r="E15" s="43"/>
      <c r="F15" s="43"/>
      <c r="G15" s="43"/>
      <c r="H15" s="43"/>
    </row>
    <row r="16" spans="1:8" x14ac:dyDescent="0.3">
      <c r="A16" s="62"/>
      <c r="B16" s="43" t="s">
        <v>364</v>
      </c>
      <c r="C16" s="43"/>
      <c r="D16" s="43"/>
      <c r="E16" s="43"/>
      <c r="F16" s="43"/>
      <c r="G16" s="43"/>
      <c r="H16" s="43"/>
    </row>
    <row r="17" spans="1:8" x14ac:dyDescent="0.3">
      <c r="A17" s="62"/>
      <c r="B17" s="43" t="s">
        <v>365</v>
      </c>
      <c r="C17" s="43"/>
      <c r="D17" s="43"/>
      <c r="E17" s="43"/>
      <c r="F17" s="43"/>
      <c r="G17" s="43"/>
      <c r="H17" s="43"/>
    </row>
    <row r="18" spans="1:8" x14ac:dyDescent="0.3">
      <c r="A18" s="62"/>
      <c r="B18" s="43" t="s">
        <v>366</v>
      </c>
      <c r="C18" s="43"/>
      <c r="D18" s="43" t="s">
        <v>378</v>
      </c>
      <c r="E18" s="43"/>
      <c r="F18" s="43"/>
      <c r="G18" s="43"/>
      <c r="H18" s="43"/>
    </row>
    <row r="19" spans="1:8" x14ac:dyDescent="0.3">
      <c r="A19" s="62"/>
      <c r="B19" s="43" t="s">
        <v>377</v>
      </c>
      <c r="C19" s="43"/>
      <c r="D19" s="43"/>
      <c r="E19" s="43"/>
      <c r="F19" s="43"/>
      <c r="G19" s="43"/>
      <c r="H19" s="43"/>
    </row>
    <row r="20" spans="1:8" x14ac:dyDescent="0.3">
      <c r="A20" s="62"/>
      <c r="B20" s="43" t="s">
        <v>363</v>
      </c>
      <c r="C20" s="43"/>
      <c r="D20" s="43"/>
      <c r="E20" s="43"/>
      <c r="F20" s="43"/>
      <c r="G20" s="43"/>
      <c r="H20" s="43"/>
    </row>
    <row r="21" spans="1:8" ht="14.4" customHeight="1" x14ac:dyDescent="0.3">
      <c r="A21" s="63"/>
      <c r="B21" s="43" t="s">
        <v>369</v>
      </c>
      <c r="C21" s="43"/>
      <c r="D21" s="54"/>
      <c r="E21" s="43"/>
      <c r="F21" s="43"/>
      <c r="G21" s="43"/>
      <c r="H21" s="43"/>
    </row>
    <row r="22" spans="1:8" x14ac:dyDescent="0.3">
      <c r="A22" s="14"/>
      <c r="B22" s="7"/>
      <c r="C22" s="7"/>
      <c r="D22" s="7"/>
    </row>
    <row r="23" spans="1:8" ht="15" customHeight="1" x14ac:dyDescent="0.3">
      <c r="A23" s="61" t="s">
        <v>392</v>
      </c>
      <c r="B23" s="43" t="s">
        <v>398</v>
      </c>
      <c r="C23" s="43"/>
      <c r="D23" s="43"/>
      <c r="E23" s="43"/>
      <c r="F23" s="43"/>
      <c r="G23" s="43"/>
      <c r="H23" s="43"/>
    </row>
    <row r="24" spans="1:8" x14ac:dyDescent="0.3">
      <c r="A24" s="62"/>
      <c r="B24" s="43" t="s">
        <v>399</v>
      </c>
      <c r="C24" s="43"/>
      <c r="D24" s="43"/>
      <c r="E24" s="43"/>
      <c r="F24" s="43"/>
      <c r="G24" s="43"/>
      <c r="H24" s="43"/>
    </row>
    <row r="25" spans="1:8" x14ac:dyDescent="0.3">
      <c r="A25" s="62"/>
      <c r="B25" s="43" t="s">
        <v>400</v>
      </c>
      <c r="C25" s="43"/>
      <c r="D25" s="43"/>
      <c r="E25" s="43"/>
      <c r="F25" s="43"/>
      <c r="G25" s="43"/>
      <c r="H25" s="43"/>
    </row>
    <row r="26" spans="1:8" x14ac:dyDescent="0.3">
      <c r="A26" s="62"/>
      <c r="B26" s="43" t="s">
        <v>383</v>
      </c>
      <c r="C26" s="43"/>
      <c r="D26" s="43"/>
      <c r="E26" s="43"/>
      <c r="F26" s="43"/>
      <c r="G26" s="43"/>
      <c r="H26" s="43"/>
    </row>
    <row r="27" spans="1:8" x14ac:dyDescent="0.3">
      <c r="A27" s="62"/>
      <c r="B27" s="43" t="s">
        <v>382</v>
      </c>
      <c r="C27" s="43"/>
      <c r="D27" s="43"/>
      <c r="E27" s="43"/>
      <c r="F27" s="43"/>
      <c r="G27" s="43"/>
      <c r="H27" s="43"/>
    </row>
    <row r="28" spans="1:8" x14ac:dyDescent="0.3">
      <c r="A28" s="62"/>
      <c r="B28" s="43" t="s">
        <v>384</v>
      </c>
      <c r="C28" s="43"/>
      <c r="D28" s="43"/>
      <c r="E28" s="43"/>
      <c r="F28" s="43"/>
      <c r="G28" s="43"/>
      <c r="H28" s="43"/>
    </row>
    <row r="29" spans="1:8" x14ac:dyDescent="0.3">
      <c r="A29" s="62"/>
      <c r="B29" s="43" t="s">
        <v>385</v>
      </c>
      <c r="C29" s="43"/>
      <c r="D29" s="43"/>
      <c r="E29" s="43"/>
      <c r="F29" s="43"/>
      <c r="G29" s="43"/>
      <c r="H29" s="43"/>
    </row>
    <row r="30" spans="1:8" ht="14.4" customHeight="1" x14ac:dyDescent="0.3">
      <c r="A30" s="62"/>
      <c r="B30" s="43" t="s">
        <v>362</v>
      </c>
      <c r="C30" s="43"/>
      <c r="D30" s="43"/>
      <c r="E30" s="43"/>
      <c r="F30" s="43"/>
      <c r="G30" s="43"/>
      <c r="H30" s="43"/>
    </row>
    <row r="31" spans="1:8" x14ac:dyDescent="0.3">
      <c r="A31" s="25"/>
      <c r="B31" s="37"/>
      <c r="C31" s="18"/>
      <c r="D31" s="18"/>
    </row>
    <row r="32" spans="1:8" x14ac:dyDescent="0.3">
      <c r="A32" s="56" t="s">
        <v>408</v>
      </c>
      <c r="B32" s="43" t="s">
        <v>413</v>
      </c>
      <c r="C32" s="43"/>
      <c r="D32" s="54"/>
      <c r="E32" s="43"/>
      <c r="F32" s="43"/>
      <c r="G32" s="43"/>
      <c r="H32" s="43"/>
    </row>
    <row r="33" spans="1:8" ht="15.75" customHeight="1" x14ac:dyDescent="0.3">
      <c r="A33" s="65"/>
      <c r="B33" s="43" t="s">
        <v>404</v>
      </c>
      <c r="C33" s="43"/>
      <c r="D33" s="54"/>
      <c r="E33" s="43"/>
      <c r="F33" s="43"/>
      <c r="G33" s="43"/>
      <c r="H33" s="43"/>
    </row>
    <row r="34" spans="1:8" x14ac:dyDescent="0.3">
      <c r="A34" s="65"/>
      <c r="B34" s="43" t="s">
        <v>405</v>
      </c>
      <c r="C34" s="43"/>
      <c r="D34" s="54"/>
      <c r="E34" s="43"/>
      <c r="F34" s="43"/>
      <c r="G34" s="43"/>
      <c r="H34" s="43"/>
    </row>
    <row r="35" spans="1:8" x14ac:dyDescent="0.3">
      <c r="A35" s="65"/>
      <c r="B35" s="43" t="s">
        <v>406</v>
      </c>
      <c r="C35" s="43"/>
      <c r="D35" s="54"/>
      <c r="E35" s="43"/>
      <c r="F35" s="43"/>
      <c r="G35" s="43"/>
      <c r="H35" s="43"/>
    </row>
    <row r="36" spans="1:8" x14ac:dyDescent="0.3">
      <c r="A36" s="65"/>
      <c r="B36" s="43" t="s">
        <v>407</v>
      </c>
      <c r="C36" s="43"/>
      <c r="D36" s="54"/>
      <c r="E36" s="43"/>
      <c r="F36" s="43"/>
      <c r="G36" s="43"/>
      <c r="H36" s="43"/>
    </row>
    <row r="37" spans="1:8" x14ac:dyDescent="0.3">
      <c r="A37" s="66"/>
      <c r="B37" s="43" t="s">
        <v>412</v>
      </c>
      <c r="C37" s="43"/>
      <c r="D37" s="54"/>
      <c r="E37" s="43"/>
      <c r="F37" s="43"/>
      <c r="G37" s="43"/>
      <c r="H37" s="43"/>
    </row>
    <row r="39" spans="1:8" ht="15" customHeight="1" x14ac:dyDescent="0.3">
      <c r="A39" s="56" t="s">
        <v>379</v>
      </c>
      <c r="B39" s="43"/>
      <c r="C39" s="43"/>
      <c r="D39" s="43"/>
      <c r="E39" s="43"/>
      <c r="F39" s="43"/>
      <c r="G39" s="43"/>
      <c r="H39" s="43"/>
    </row>
    <row r="40" spans="1:8" x14ac:dyDescent="0.3">
      <c r="A40" s="57"/>
      <c r="B40" s="43"/>
      <c r="C40" s="43"/>
      <c r="D40" s="43"/>
      <c r="E40" s="43"/>
      <c r="F40" s="43"/>
      <c r="G40" s="43"/>
      <c r="H40" s="43"/>
    </row>
    <row r="41" spans="1:8" x14ac:dyDescent="0.3">
      <c r="A41" s="57"/>
      <c r="B41" s="43"/>
      <c r="C41" s="43"/>
      <c r="D41" s="43"/>
      <c r="E41" s="43"/>
      <c r="F41" s="43"/>
      <c r="G41" s="43"/>
      <c r="H41" s="43"/>
    </row>
    <row r="42" spans="1:8" x14ac:dyDescent="0.3">
      <c r="A42" s="57"/>
      <c r="B42" s="43"/>
      <c r="C42" s="43"/>
      <c r="D42" s="43"/>
      <c r="E42" s="43"/>
      <c r="F42" s="43"/>
      <c r="G42" s="43"/>
      <c r="H42" s="43"/>
    </row>
    <row r="43" spans="1:8" x14ac:dyDescent="0.3">
      <c r="A43" s="57"/>
      <c r="B43" s="43"/>
      <c r="C43" s="43"/>
      <c r="D43" s="43"/>
      <c r="E43" s="43"/>
      <c r="F43" s="43"/>
      <c r="G43" s="43"/>
      <c r="H43" s="43"/>
    </row>
    <row r="44" spans="1:8" x14ac:dyDescent="0.3">
      <c r="A44" s="57"/>
      <c r="B44" s="43"/>
      <c r="C44" s="43"/>
      <c r="D44" s="43"/>
      <c r="E44" s="43"/>
      <c r="F44" s="43"/>
      <c r="G44" s="43"/>
      <c r="H44" s="43"/>
    </row>
    <row r="45" spans="1:8" x14ac:dyDescent="0.3">
      <c r="A45" s="57"/>
      <c r="B45" s="43"/>
      <c r="C45" s="43"/>
      <c r="D45" s="43"/>
      <c r="E45" s="43"/>
      <c r="F45" s="43"/>
      <c r="G45" s="43"/>
      <c r="H45" s="43"/>
    </row>
    <row r="46" spans="1:8" x14ac:dyDescent="0.3">
      <c r="A46" s="57"/>
      <c r="B46" s="43"/>
      <c r="C46" s="43"/>
      <c r="D46" s="43"/>
      <c r="E46" s="43"/>
      <c r="F46" s="43"/>
      <c r="G46" s="43"/>
      <c r="H46" s="43"/>
    </row>
  </sheetData>
  <mergeCells count="5">
    <mergeCell ref="A2:A10"/>
    <mergeCell ref="A12:A21"/>
    <mergeCell ref="A39:A46"/>
    <mergeCell ref="A23:A30"/>
    <mergeCell ref="A32:A37"/>
  </mergeCells>
  <pageMargins left="0.7" right="0.7" top="0.78740157499999996" bottom="0.78740157499999996" header="0.3" footer="0.3"/>
  <extLst>
    <ext xmlns:x14="http://schemas.microsoft.com/office/spreadsheetml/2009/9/main" uri="{CCE6A557-97BC-4b89-ADB6-D9C93CAAB3DF}">
      <x14:dataValidations xmlns:xm="http://schemas.microsoft.com/office/excel/2006/main" xWindow="1191" yWindow="666" count="4">
        <x14:dataValidation type="list" allowBlank="1" showInputMessage="1" showErrorMessage="1">
          <x14:formula1>
            <xm:f>dropdowns!$A$2:$A$3</xm:f>
          </x14:formula1>
          <xm:sqref>C8:D9</xm:sqref>
        </x14:dataValidation>
        <x14:dataValidation type="list" allowBlank="1" showInputMessage="1" showErrorMessage="1">
          <x14:formula1>
            <xm:f>dropdowns!$N$2:$N$6</xm:f>
          </x14:formula1>
          <xm:sqref>C27</xm:sqref>
        </x14:dataValidation>
        <x14:dataValidation type="list" allowBlank="1" showInputMessage="1" showErrorMessage="1">
          <x14:formula1>
            <xm:f>dropdowns!$L$2:$L$4</xm:f>
          </x14:formula1>
          <xm:sqref>D30</xm:sqref>
        </x14:dataValidation>
        <x14:dataValidation type="list" allowBlank="1" showInputMessage="1" showErrorMessage="1">
          <x14:formula1>
            <xm:f>dropdowns!$O$3:$O$5</xm:f>
          </x14:formula1>
          <xm:sqref>D36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O242"/>
  <sheetViews>
    <sheetView topLeftCell="K1" workbookViewId="0">
      <selection activeCell="N4" sqref="N4"/>
    </sheetView>
  </sheetViews>
  <sheetFormatPr baseColWidth="10" defaultRowHeight="14.4" x14ac:dyDescent="0.3"/>
  <cols>
    <col min="1" max="1" width="10.44140625" customWidth="1"/>
    <col min="2" max="2" width="15.88671875" customWidth="1"/>
    <col min="3" max="3" width="21" customWidth="1"/>
    <col min="4" max="4" width="30.44140625" customWidth="1"/>
    <col min="5" max="5" width="28.5546875" bestFit="1" customWidth="1"/>
    <col min="6" max="6" width="5.109375" bestFit="1" customWidth="1"/>
    <col min="7" max="7" width="17.88671875" bestFit="1" customWidth="1"/>
    <col min="8" max="8" width="14.33203125" customWidth="1"/>
    <col min="9" max="9" width="13.33203125" bestFit="1" customWidth="1"/>
    <col min="10" max="10" width="22.5546875" customWidth="1"/>
    <col min="11" max="11" width="11" bestFit="1" customWidth="1"/>
    <col min="12" max="12" width="20.109375" bestFit="1" customWidth="1"/>
    <col min="13" max="13" width="27.88671875" bestFit="1" customWidth="1"/>
    <col min="14" max="14" width="21" bestFit="1" customWidth="1"/>
  </cols>
  <sheetData>
    <row r="1" spans="1:15" x14ac:dyDescent="0.3">
      <c r="A1" s="1" t="s">
        <v>32</v>
      </c>
      <c r="B1" s="1" t="s">
        <v>33</v>
      </c>
      <c r="C1" s="1" t="s">
        <v>0</v>
      </c>
      <c r="D1" s="1" t="s">
        <v>2</v>
      </c>
      <c r="E1" s="1" t="s">
        <v>44</v>
      </c>
      <c r="F1" s="1" t="s">
        <v>45</v>
      </c>
      <c r="G1" s="1" t="s">
        <v>49</v>
      </c>
      <c r="H1" s="1" t="s">
        <v>50</v>
      </c>
      <c r="I1" s="1" t="s">
        <v>83</v>
      </c>
      <c r="J1" s="1" t="s">
        <v>106</v>
      </c>
      <c r="K1" s="4" t="s">
        <v>346</v>
      </c>
      <c r="L1" s="4" t="s">
        <v>388</v>
      </c>
      <c r="M1" s="4" t="s">
        <v>355</v>
      </c>
      <c r="N1" s="4" t="s">
        <v>386</v>
      </c>
      <c r="O1" s="4" t="s">
        <v>408</v>
      </c>
    </row>
    <row r="2" spans="1:15" x14ac:dyDescent="0.3">
      <c r="A2" t="s">
        <v>27</v>
      </c>
      <c r="B2" t="s">
        <v>16</v>
      </c>
      <c r="C2" t="s">
        <v>1</v>
      </c>
      <c r="D2" t="s">
        <v>34</v>
      </c>
      <c r="E2" s="2">
        <v>10</v>
      </c>
      <c r="G2" t="s">
        <v>87</v>
      </c>
      <c r="H2" t="s">
        <v>65</v>
      </c>
      <c r="I2" t="s">
        <v>84</v>
      </c>
      <c r="J2" t="s">
        <v>160</v>
      </c>
      <c r="K2" s="3" t="s">
        <v>347</v>
      </c>
      <c r="L2" s="39"/>
      <c r="M2" s="3" t="s">
        <v>356</v>
      </c>
      <c r="N2" s="38"/>
    </row>
    <row r="3" spans="1:15" x14ac:dyDescent="0.3">
      <c r="A3" t="s">
        <v>23</v>
      </c>
      <c r="B3" t="s">
        <v>35</v>
      </c>
      <c r="C3" t="s">
        <v>36</v>
      </c>
      <c r="D3" t="s">
        <v>37</v>
      </c>
      <c r="E3" s="2">
        <v>30</v>
      </c>
      <c r="G3" t="s">
        <v>86</v>
      </c>
      <c r="H3" t="s">
        <v>67</v>
      </c>
      <c r="I3" t="s">
        <v>3</v>
      </c>
      <c r="J3" t="s">
        <v>119</v>
      </c>
      <c r="K3" s="3" t="s">
        <v>348</v>
      </c>
      <c r="L3" s="3" t="s">
        <v>389</v>
      </c>
      <c r="M3" s="3" t="s">
        <v>357</v>
      </c>
      <c r="N3" s="41" t="s">
        <v>401</v>
      </c>
      <c r="O3" s="3" t="s">
        <v>409</v>
      </c>
    </row>
    <row r="4" spans="1:15" x14ac:dyDescent="0.3">
      <c r="C4" t="s">
        <v>38</v>
      </c>
      <c r="D4" t="s">
        <v>3</v>
      </c>
      <c r="E4" s="2"/>
      <c r="G4" t="s">
        <v>61</v>
      </c>
      <c r="H4" t="s">
        <v>100</v>
      </c>
      <c r="J4" t="s">
        <v>147</v>
      </c>
      <c r="L4" s="3" t="s">
        <v>390</v>
      </c>
      <c r="N4" s="41" t="s">
        <v>414</v>
      </c>
      <c r="O4" t="s">
        <v>410</v>
      </c>
    </row>
    <row r="5" spans="1:15" x14ac:dyDescent="0.3">
      <c r="E5" s="2"/>
      <c r="G5" t="s">
        <v>60</v>
      </c>
      <c r="H5" t="s">
        <v>101</v>
      </c>
      <c r="J5" t="s">
        <v>107</v>
      </c>
      <c r="L5" s="3"/>
      <c r="N5" s="42" t="s">
        <v>402</v>
      </c>
      <c r="O5" t="s">
        <v>411</v>
      </c>
    </row>
    <row r="6" spans="1:15" x14ac:dyDescent="0.3">
      <c r="E6" s="2"/>
      <c r="G6" t="s">
        <v>71</v>
      </c>
      <c r="H6" t="s">
        <v>102</v>
      </c>
      <c r="J6" t="s">
        <v>108</v>
      </c>
    </row>
    <row r="7" spans="1:15" x14ac:dyDescent="0.3">
      <c r="E7" s="2"/>
      <c r="G7" t="s">
        <v>73</v>
      </c>
      <c r="H7" t="s">
        <v>103</v>
      </c>
      <c r="J7" t="s">
        <v>109</v>
      </c>
    </row>
    <row r="8" spans="1:15" x14ac:dyDescent="0.3">
      <c r="G8" t="s">
        <v>72</v>
      </c>
      <c r="H8" t="s">
        <v>64</v>
      </c>
      <c r="J8" t="s">
        <v>110</v>
      </c>
    </row>
    <row r="9" spans="1:15" x14ac:dyDescent="0.3">
      <c r="G9" t="s">
        <v>74</v>
      </c>
      <c r="H9" t="s">
        <v>60</v>
      </c>
      <c r="J9" t="s">
        <v>111</v>
      </c>
    </row>
    <row r="10" spans="1:15" x14ac:dyDescent="0.3">
      <c r="G10" t="s">
        <v>80</v>
      </c>
      <c r="H10" t="s">
        <v>68</v>
      </c>
      <c r="J10" t="s">
        <v>112</v>
      </c>
      <c r="L10" s="40"/>
    </row>
    <row r="11" spans="1:15" x14ac:dyDescent="0.3">
      <c r="G11" t="s">
        <v>62</v>
      </c>
      <c r="H11" t="s">
        <v>76</v>
      </c>
      <c r="J11" t="s">
        <v>113</v>
      </c>
    </row>
    <row r="12" spans="1:15" x14ac:dyDescent="0.3">
      <c r="G12" t="s">
        <v>88</v>
      </c>
      <c r="H12" t="s">
        <v>70</v>
      </c>
      <c r="J12" t="s">
        <v>114</v>
      </c>
    </row>
    <row r="13" spans="1:15" x14ac:dyDescent="0.3">
      <c r="G13" t="s">
        <v>79</v>
      </c>
      <c r="H13" t="s">
        <v>66</v>
      </c>
      <c r="J13" t="s">
        <v>115</v>
      </c>
    </row>
    <row r="14" spans="1:15" x14ac:dyDescent="0.3">
      <c r="G14" t="s">
        <v>57</v>
      </c>
      <c r="H14" t="s">
        <v>75</v>
      </c>
      <c r="J14" t="s">
        <v>116</v>
      </c>
    </row>
    <row r="15" spans="1:15" x14ac:dyDescent="0.3">
      <c r="G15" t="s">
        <v>58</v>
      </c>
      <c r="H15" t="s">
        <v>63</v>
      </c>
      <c r="J15" t="s">
        <v>117</v>
      </c>
    </row>
    <row r="16" spans="1:15" x14ac:dyDescent="0.3">
      <c r="G16" t="s">
        <v>89</v>
      </c>
      <c r="H16" t="s">
        <v>69</v>
      </c>
      <c r="J16" t="s">
        <v>118</v>
      </c>
    </row>
    <row r="17" spans="7:10" x14ac:dyDescent="0.3">
      <c r="G17" t="s">
        <v>90</v>
      </c>
      <c r="H17" t="s">
        <v>31</v>
      </c>
      <c r="J17" t="s">
        <v>119</v>
      </c>
    </row>
    <row r="18" spans="7:10" x14ac:dyDescent="0.3">
      <c r="G18" t="s">
        <v>59</v>
      </c>
      <c r="H18" t="s">
        <v>104</v>
      </c>
      <c r="J18" t="s">
        <v>120</v>
      </c>
    </row>
    <row r="19" spans="7:10" x14ac:dyDescent="0.3">
      <c r="G19" t="s">
        <v>55</v>
      </c>
      <c r="H19" t="s">
        <v>105</v>
      </c>
      <c r="J19" t="s">
        <v>121</v>
      </c>
    </row>
    <row r="20" spans="7:10" x14ac:dyDescent="0.3">
      <c r="G20" t="s">
        <v>54</v>
      </c>
      <c r="J20" t="s">
        <v>122</v>
      </c>
    </row>
    <row r="21" spans="7:10" x14ac:dyDescent="0.3">
      <c r="G21" t="s">
        <v>56</v>
      </c>
      <c r="J21" t="s">
        <v>123</v>
      </c>
    </row>
    <row r="22" spans="7:10" x14ac:dyDescent="0.3">
      <c r="G22" t="s">
        <v>91</v>
      </c>
      <c r="J22" t="s">
        <v>124</v>
      </c>
    </row>
    <row r="23" spans="7:10" x14ac:dyDescent="0.3">
      <c r="G23" t="s">
        <v>92</v>
      </c>
      <c r="J23" t="s">
        <v>125</v>
      </c>
    </row>
    <row r="24" spans="7:10" x14ac:dyDescent="0.3">
      <c r="G24" t="s">
        <v>78</v>
      </c>
      <c r="J24" t="s">
        <v>126</v>
      </c>
    </row>
    <row r="25" spans="7:10" x14ac:dyDescent="0.3">
      <c r="G25" t="s">
        <v>93</v>
      </c>
      <c r="J25" t="s">
        <v>127</v>
      </c>
    </row>
    <row r="26" spans="7:10" x14ac:dyDescent="0.3">
      <c r="G26" t="s">
        <v>94</v>
      </c>
      <c r="J26" t="s">
        <v>128</v>
      </c>
    </row>
    <row r="27" spans="7:10" x14ac:dyDescent="0.3">
      <c r="G27" t="s">
        <v>95</v>
      </c>
      <c r="J27" t="s">
        <v>129</v>
      </c>
    </row>
    <row r="28" spans="7:10" x14ac:dyDescent="0.3">
      <c r="G28" t="s">
        <v>96</v>
      </c>
      <c r="J28" t="s">
        <v>130</v>
      </c>
    </row>
    <row r="29" spans="7:10" x14ac:dyDescent="0.3">
      <c r="G29" t="s">
        <v>97</v>
      </c>
      <c r="J29" t="s">
        <v>131</v>
      </c>
    </row>
    <row r="30" spans="7:10" x14ac:dyDescent="0.3">
      <c r="G30" t="s">
        <v>51</v>
      </c>
      <c r="J30" t="s">
        <v>132</v>
      </c>
    </row>
    <row r="31" spans="7:10" x14ac:dyDescent="0.3">
      <c r="G31" t="s">
        <v>52</v>
      </c>
      <c r="J31" t="s">
        <v>133</v>
      </c>
    </row>
    <row r="32" spans="7:10" x14ac:dyDescent="0.3">
      <c r="G32" t="s">
        <v>53</v>
      </c>
      <c r="J32" t="s">
        <v>134</v>
      </c>
    </row>
    <row r="33" spans="7:10" x14ac:dyDescent="0.3">
      <c r="G33" t="s">
        <v>31</v>
      </c>
      <c r="J33" t="s">
        <v>135</v>
      </c>
    </row>
    <row r="34" spans="7:10" x14ac:dyDescent="0.3">
      <c r="G34" t="s">
        <v>98</v>
      </c>
      <c r="J34" t="s">
        <v>136</v>
      </c>
    </row>
    <row r="35" spans="7:10" x14ac:dyDescent="0.3">
      <c r="G35" t="s">
        <v>77</v>
      </c>
      <c r="J35" t="s">
        <v>137</v>
      </c>
    </row>
    <row r="36" spans="7:10" x14ac:dyDescent="0.3">
      <c r="G36" t="s">
        <v>81</v>
      </c>
      <c r="J36" t="s">
        <v>138</v>
      </c>
    </row>
    <row r="37" spans="7:10" x14ac:dyDescent="0.3">
      <c r="G37" t="s">
        <v>82</v>
      </c>
      <c r="J37" t="s">
        <v>139</v>
      </c>
    </row>
    <row r="38" spans="7:10" x14ac:dyDescent="0.3">
      <c r="G38" t="s">
        <v>99</v>
      </c>
      <c r="J38" t="s">
        <v>140</v>
      </c>
    </row>
    <row r="39" spans="7:10" x14ac:dyDescent="0.3">
      <c r="J39" t="s">
        <v>141</v>
      </c>
    </row>
    <row r="40" spans="7:10" x14ac:dyDescent="0.3">
      <c r="J40" t="s">
        <v>142</v>
      </c>
    </row>
    <row r="41" spans="7:10" x14ac:dyDescent="0.3">
      <c r="J41" t="s">
        <v>143</v>
      </c>
    </row>
    <row r="42" spans="7:10" x14ac:dyDescent="0.3">
      <c r="J42" t="s">
        <v>144</v>
      </c>
    </row>
    <row r="43" spans="7:10" x14ac:dyDescent="0.3">
      <c r="J43" t="s">
        <v>145</v>
      </c>
    </row>
    <row r="44" spans="7:10" x14ac:dyDescent="0.3">
      <c r="J44" t="s">
        <v>146</v>
      </c>
    </row>
    <row r="45" spans="7:10" x14ac:dyDescent="0.3">
      <c r="J45" t="s">
        <v>147</v>
      </c>
    </row>
    <row r="46" spans="7:10" x14ac:dyDescent="0.3">
      <c r="J46" t="s">
        <v>148</v>
      </c>
    </row>
    <row r="47" spans="7:10" x14ac:dyDescent="0.3">
      <c r="J47" t="s">
        <v>149</v>
      </c>
    </row>
    <row r="48" spans="7:10" x14ac:dyDescent="0.3">
      <c r="J48" t="s">
        <v>150</v>
      </c>
    </row>
    <row r="49" spans="10:10" x14ac:dyDescent="0.3">
      <c r="J49" t="s">
        <v>151</v>
      </c>
    </row>
    <row r="50" spans="10:10" x14ac:dyDescent="0.3">
      <c r="J50" t="s">
        <v>152</v>
      </c>
    </row>
    <row r="51" spans="10:10" x14ac:dyDescent="0.3">
      <c r="J51" t="s">
        <v>153</v>
      </c>
    </row>
    <row r="52" spans="10:10" x14ac:dyDescent="0.3">
      <c r="J52" t="s">
        <v>154</v>
      </c>
    </row>
    <row r="53" spans="10:10" x14ac:dyDescent="0.3">
      <c r="J53" t="s">
        <v>155</v>
      </c>
    </row>
    <row r="54" spans="10:10" x14ac:dyDescent="0.3">
      <c r="J54" t="s">
        <v>156</v>
      </c>
    </row>
    <row r="55" spans="10:10" x14ac:dyDescent="0.3">
      <c r="J55" t="s">
        <v>157</v>
      </c>
    </row>
    <row r="56" spans="10:10" x14ac:dyDescent="0.3">
      <c r="J56" t="s">
        <v>158</v>
      </c>
    </row>
    <row r="57" spans="10:10" x14ac:dyDescent="0.3">
      <c r="J57" t="s">
        <v>159</v>
      </c>
    </row>
    <row r="58" spans="10:10" x14ac:dyDescent="0.3">
      <c r="J58" t="s">
        <v>160</v>
      </c>
    </row>
    <row r="59" spans="10:10" x14ac:dyDescent="0.3">
      <c r="J59" t="s">
        <v>161</v>
      </c>
    </row>
    <row r="60" spans="10:10" x14ac:dyDescent="0.3">
      <c r="J60" t="s">
        <v>162</v>
      </c>
    </row>
    <row r="61" spans="10:10" x14ac:dyDescent="0.3">
      <c r="J61" t="s">
        <v>163</v>
      </c>
    </row>
    <row r="62" spans="10:10" x14ac:dyDescent="0.3">
      <c r="J62" t="s">
        <v>164</v>
      </c>
    </row>
    <row r="63" spans="10:10" x14ac:dyDescent="0.3">
      <c r="J63" t="s">
        <v>165</v>
      </c>
    </row>
    <row r="64" spans="10:10" x14ac:dyDescent="0.3">
      <c r="J64" t="s">
        <v>166</v>
      </c>
    </row>
    <row r="65" spans="10:10" x14ac:dyDescent="0.3">
      <c r="J65" t="s">
        <v>167</v>
      </c>
    </row>
    <row r="66" spans="10:10" x14ac:dyDescent="0.3">
      <c r="J66" t="s">
        <v>168</v>
      </c>
    </row>
    <row r="67" spans="10:10" x14ac:dyDescent="0.3">
      <c r="J67" t="s">
        <v>169</v>
      </c>
    </row>
    <row r="68" spans="10:10" x14ac:dyDescent="0.3">
      <c r="J68" t="s">
        <v>170</v>
      </c>
    </row>
    <row r="69" spans="10:10" x14ac:dyDescent="0.3">
      <c r="J69" t="s">
        <v>171</v>
      </c>
    </row>
    <row r="70" spans="10:10" x14ac:dyDescent="0.3">
      <c r="J70" t="s">
        <v>172</v>
      </c>
    </row>
    <row r="71" spans="10:10" x14ac:dyDescent="0.3">
      <c r="J71" t="s">
        <v>173</v>
      </c>
    </row>
    <row r="72" spans="10:10" x14ac:dyDescent="0.3">
      <c r="J72" t="s">
        <v>174</v>
      </c>
    </row>
    <row r="73" spans="10:10" x14ac:dyDescent="0.3">
      <c r="J73" t="s">
        <v>175</v>
      </c>
    </row>
    <row r="74" spans="10:10" x14ac:dyDescent="0.3">
      <c r="J74" t="s">
        <v>176</v>
      </c>
    </row>
    <row r="75" spans="10:10" x14ac:dyDescent="0.3">
      <c r="J75" t="s">
        <v>177</v>
      </c>
    </row>
    <row r="76" spans="10:10" x14ac:dyDescent="0.3">
      <c r="J76" t="s">
        <v>178</v>
      </c>
    </row>
    <row r="77" spans="10:10" x14ac:dyDescent="0.3">
      <c r="J77" t="s">
        <v>179</v>
      </c>
    </row>
    <row r="78" spans="10:10" x14ac:dyDescent="0.3">
      <c r="J78" t="s">
        <v>180</v>
      </c>
    </row>
    <row r="79" spans="10:10" x14ac:dyDescent="0.3">
      <c r="J79" t="s">
        <v>181</v>
      </c>
    </row>
    <row r="80" spans="10:10" x14ac:dyDescent="0.3">
      <c r="J80" t="s">
        <v>182</v>
      </c>
    </row>
    <row r="81" spans="10:10" x14ac:dyDescent="0.3">
      <c r="J81" t="s">
        <v>183</v>
      </c>
    </row>
    <row r="82" spans="10:10" x14ac:dyDescent="0.3">
      <c r="J82" t="s">
        <v>184</v>
      </c>
    </row>
    <row r="83" spans="10:10" x14ac:dyDescent="0.3">
      <c r="J83" t="s">
        <v>185</v>
      </c>
    </row>
    <row r="84" spans="10:10" x14ac:dyDescent="0.3">
      <c r="J84" t="s">
        <v>186</v>
      </c>
    </row>
    <row r="85" spans="10:10" x14ac:dyDescent="0.3">
      <c r="J85" t="s">
        <v>187</v>
      </c>
    </row>
    <row r="86" spans="10:10" x14ac:dyDescent="0.3">
      <c r="J86" t="s">
        <v>188</v>
      </c>
    </row>
    <row r="87" spans="10:10" x14ac:dyDescent="0.3">
      <c r="J87" t="s">
        <v>189</v>
      </c>
    </row>
    <row r="88" spans="10:10" x14ac:dyDescent="0.3">
      <c r="J88" t="s">
        <v>190</v>
      </c>
    </row>
    <row r="89" spans="10:10" x14ac:dyDescent="0.3">
      <c r="J89" t="s">
        <v>191</v>
      </c>
    </row>
    <row r="90" spans="10:10" x14ac:dyDescent="0.3">
      <c r="J90" t="s">
        <v>192</v>
      </c>
    </row>
    <row r="91" spans="10:10" x14ac:dyDescent="0.3">
      <c r="J91" t="s">
        <v>193</v>
      </c>
    </row>
    <row r="92" spans="10:10" x14ac:dyDescent="0.3">
      <c r="J92" t="s">
        <v>194</v>
      </c>
    </row>
    <row r="93" spans="10:10" x14ac:dyDescent="0.3">
      <c r="J93" t="s">
        <v>195</v>
      </c>
    </row>
    <row r="94" spans="10:10" x14ac:dyDescent="0.3">
      <c r="J94" t="s">
        <v>196</v>
      </c>
    </row>
    <row r="95" spans="10:10" x14ac:dyDescent="0.3">
      <c r="J95" t="s">
        <v>197</v>
      </c>
    </row>
    <row r="96" spans="10:10" x14ac:dyDescent="0.3">
      <c r="J96" t="s">
        <v>198</v>
      </c>
    </row>
    <row r="97" spans="10:10" x14ac:dyDescent="0.3">
      <c r="J97" t="s">
        <v>199</v>
      </c>
    </row>
    <row r="98" spans="10:10" x14ac:dyDescent="0.3">
      <c r="J98" t="s">
        <v>200</v>
      </c>
    </row>
    <row r="99" spans="10:10" x14ac:dyDescent="0.3">
      <c r="J99" t="s">
        <v>201</v>
      </c>
    </row>
    <row r="100" spans="10:10" x14ac:dyDescent="0.3">
      <c r="J100" t="s">
        <v>202</v>
      </c>
    </row>
    <row r="101" spans="10:10" x14ac:dyDescent="0.3">
      <c r="J101" t="s">
        <v>203</v>
      </c>
    </row>
    <row r="102" spans="10:10" x14ac:dyDescent="0.3">
      <c r="J102" t="s">
        <v>204</v>
      </c>
    </row>
    <row r="103" spans="10:10" x14ac:dyDescent="0.3">
      <c r="J103" t="s">
        <v>205</v>
      </c>
    </row>
    <row r="104" spans="10:10" x14ac:dyDescent="0.3">
      <c r="J104" t="s">
        <v>206</v>
      </c>
    </row>
    <row r="105" spans="10:10" x14ac:dyDescent="0.3">
      <c r="J105" t="s">
        <v>207</v>
      </c>
    </row>
    <row r="106" spans="10:10" x14ac:dyDescent="0.3">
      <c r="J106" t="s">
        <v>208</v>
      </c>
    </row>
    <row r="107" spans="10:10" x14ac:dyDescent="0.3">
      <c r="J107" t="s">
        <v>209</v>
      </c>
    </row>
    <row r="108" spans="10:10" x14ac:dyDescent="0.3">
      <c r="J108" t="s">
        <v>210</v>
      </c>
    </row>
    <row r="109" spans="10:10" x14ac:dyDescent="0.3">
      <c r="J109" t="s">
        <v>211</v>
      </c>
    </row>
    <row r="110" spans="10:10" x14ac:dyDescent="0.3">
      <c r="J110" t="s">
        <v>212</v>
      </c>
    </row>
    <row r="111" spans="10:10" x14ac:dyDescent="0.3">
      <c r="J111" t="s">
        <v>213</v>
      </c>
    </row>
    <row r="112" spans="10:10" x14ac:dyDescent="0.3">
      <c r="J112" t="s">
        <v>214</v>
      </c>
    </row>
    <row r="113" spans="10:10" x14ac:dyDescent="0.3">
      <c r="J113" t="s">
        <v>215</v>
      </c>
    </row>
    <row r="114" spans="10:10" x14ac:dyDescent="0.3">
      <c r="J114" t="s">
        <v>216</v>
      </c>
    </row>
    <row r="115" spans="10:10" x14ac:dyDescent="0.3">
      <c r="J115" t="s">
        <v>217</v>
      </c>
    </row>
    <row r="116" spans="10:10" x14ac:dyDescent="0.3">
      <c r="J116" t="s">
        <v>218</v>
      </c>
    </row>
    <row r="117" spans="10:10" x14ac:dyDescent="0.3">
      <c r="J117" t="s">
        <v>219</v>
      </c>
    </row>
    <row r="118" spans="10:10" x14ac:dyDescent="0.3">
      <c r="J118" t="s">
        <v>220</v>
      </c>
    </row>
    <row r="119" spans="10:10" x14ac:dyDescent="0.3">
      <c r="J119" t="s">
        <v>221</v>
      </c>
    </row>
    <row r="120" spans="10:10" x14ac:dyDescent="0.3">
      <c r="J120" t="s">
        <v>222</v>
      </c>
    </row>
    <row r="121" spans="10:10" x14ac:dyDescent="0.3">
      <c r="J121" t="s">
        <v>223</v>
      </c>
    </row>
    <row r="122" spans="10:10" x14ac:dyDescent="0.3">
      <c r="J122" t="s">
        <v>224</v>
      </c>
    </row>
    <row r="123" spans="10:10" x14ac:dyDescent="0.3">
      <c r="J123" t="s">
        <v>225</v>
      </c>
    </row>
    <row r="124" spans="10:10" x14ac:dyDescent="0.3">
      <c r="J124" t="s">
        <v>226</v>
      </c>
    </row>
    <row r="125" spans="10:10" x14ac:dyDescent="0.3">
      <c r="J125" t="s">
        <v>227</v>
      </c>
    </row>
    <row r="126" spans="10:10" x14ac:dyDescent="0.3">
      <c r="J126" t="s">
        <v>228</v>
      </c>
    </row>
    <row r="127" spans="10:10" x14ac:dyDescent="0.3">
      <c r="J127" t="s">
        <v>229</v>
      </c>
    </row>
    <row r="128" spans="10:10" x14ac:dyDescent="0.3">
      <c r="J128" t="s">
        <v>230</v>
      </c>
    </row>
    <row r="129" spans="10:10" x14ac:dyDescent="0.3">
      <c r="J129" t="s">
        <v>231</v>
      </c>
    </row>
    <row r="130" spans="10:10" x14ac:dyDescent="0.3">
      <c r="J130" t="s">
        <v>232</v>
      </c>
    </row>
    <row r="131" spans="10:10" x14ac:dyDescent="0.3">
      <c r="J131" t="s">
        <v>233</v>
      </c>
    </row>
    <row r="132" spans="10:10" x14ac:dyDescent="0.3">
      <c r="J132" t="s">
        <v>234</v>
      </c>
    </row>
    <row r="133" spans="10:10" x14ac:dyDescent="0.3">
      <c r="J133" t="s">
        <v>235</v>
      </c>
    </row>
    <row r="134" spans="10:10" x14ac:dyDescent="0.3">
      <c r="J134" t="s">
        <v>236</v>
      </c>
    </row>
    <row r="135" spans="10:10" x14ac:dyDescent="0.3">
      <c r="J135" t="s">
        <v>237</v>
      </c>
    </row>
    <row r="136" spans="10:10" x14ac:dyDescent="0.3">
      <c r="J136" t="s">
        <v>238</v>
      </c>
    </row>
    <row r="137" spans="10:10" x14ac:dyDescent="0.3">
      <c r="J137" t="s">
        <v>239</v>
      </c>
    </row>
    <row r="138" spans="10:10" x14ac:dyDescent="0.3">
      <c r="J138" t="s">
        <v>240</v>
      </c>
    </row>
    <row r="139" spans="10:10" x14ac:dyDescent="0.3">
      <c r="J139" t="s">
        <v>241</v>
      </c>
    </row>
    <row r="140" spans="10:10" x14ac:dyDescent="0.3">
      <c r="J140" t="s">
        <v>242</v>
      </c>
    </row>
    <row r="141" spans="10:10" x14ac:dyDescent="0.3">
      <c r="J141" t="s">
        <v>243</v>
      </c>
    </row>
    <row r="142" spans="10:10" x14ac:dyDescent="0.3">
      <c r="J142" t="s">
        <v>244</v>
      </c>
    </row>
    <row r="143" spans="10:10" x14ac:dyDescent="0.3">
      <c r="J143" t="s">
        <v>245</v>
      </c>
    </row>
    <row r="144" spans="10:10" x14ac:dyDescent="0.3">
      <c r="J144" t="s">
        <v>246</v>
      </c>
    </row>
    <row r="145" spans="10:10" x14ac:dyDescent="0.3">
      <c r="J145" t="s">
        <v>247</v>
      </c>
    </row>
    <row r="146" spans="10:10" x14ac:dyDescent="0.3">
      <c r="J146" t="s">
        <v>248</v>
      </c>
    </row>
    <row r="147" spans="10:10" x14ac:dyDescent="0.3">
      <c r="J147" t="s">
        <v>249</v>
      </c>
    </row>
    <row r="148" spans="10:10" x14ac:dyDescent="0.3">
      <c r="J148" t="s">
        <v>250</v>
      </c>
    </row>
    <row r="149" spans="10:10" x14ac:dyDescent="0.3">
      <c r="J149" t="s">
        <v>251</v>
      </c>
    </row>
    <row r="150" spans="10:10" x14ac:dyDescent="0.3">
      <c r="J150" t="s">
        <v>252</v>
      </c>
    </row>
    <row r="151" spans="10:10" x14ac:dyDescent="0.3">
      <c r="J151" t="s">
        <v>253</v>
      </c>
    </row>
    <row r="152" spans="10:10" x14ac:dyDescent="0.3">
      <c r="J152" t="s">
        <v>254</v>
      </c>
    </row>
    <row r="153" spans="10:10" x14ac:dyDescent="0.3">
      <c r="J153" t="s">
        <v>255</v>
      </c>
    </row>
    <row r="154" spans="10:10" x14ac:dyDescent="0.3">
      <c r="J154" t="s">
        <v>256</v>
      </c>
    </row>
    <row r="155" spans="10:10" x14ac:dyDescent="0.3">
      <c r="J155" t="s">
        <v>257</v>
      </c>
    </row>
    <row r="156" spans="10:10" x14ac:dyDescent="0.3">
      <c r="J156" t="s">
        <v>258</v>
      </c>
    </row>
    <row r="157" spans="10:10" x14ac:dyDescent="0.3">
      <c r="J157" t="s">
        <v>259</v>
      </c>
    </row>
    <row r="158" spans="10:10" x14ac:dyDescent="0.3">
      <c r="J158" t="s">
        <v>260</v>
      </c>
    </row>
    <row r="159" spans="10:10" x14ac:dyDescent="0.3">
      <c r="J159" t="s">
        <v>261</v>
      </c>
    </row>
    <row r="160" spans="10:10" x14ac:dyDescent="0.3">
      <c r="J160" t="s">
        <v>262</v>
      </c>
    </row>
    <row r="161" spans="10:10" x14ac:dyDescent="0.3">
      <c r="J161" t="s">
        <v>263</v>
      </c>
    </row>
    <row r="162" spans="10:10" x14ac:dyDescent="0.3">
      <c r="J162" t="s">
        <v>264</v>
      </c>
    </row>
    <row r="163" spans="10:10" x14ac:dyDescent="0.3">
      <c r="J163" t="s">
        <v>265</v>
      </c>
    </row>
    <row r="164" spans="10:10" x14ac:dyDescent="0.3">
      <c r="J164" t="s">
        <v>266</v>
      </c>
    </row>
    <row r="165" spans="10:10" x14ac:dyDescent="0.3">
      <c r="J165" t="s">
        <v>267</v>
      </c>
    </row>
    <row r="166" spans="10:10" x14ac:dyDescent="0.3">
      <c r="J166" t="s">
        <v>268</v>
      </c>
    </row>
    <row r="167" spans="10:10" x14ac:dyDescent="0.3">
      <c r="J167" t="s">
        <v>269</v>
      </c>
    </row>
    <row r="168" spans="10:10" x14ac:dyDescent="0.3">
      <c r="J168" t="s">
        <v>270</v>
      </c>
    </row>
    <row r="169" spans="10:10" x14ac:dyDescent="0.3">
      <c r="J169" t="s">
        <v>271</v>
      </c>
    </row>
    <row r="170" spans="10:10" x14ac:dyDescent="0.3">
      <c r="J170" t="s">
        <v>272</v>
      </c>
    </row>
    <row r="171" spans="10:10" x14ac:dyDescent="0.3">
      <c r="J171" t="s">
        <v>273</v>
      </c>
    </row>
    <row r="172" spans="10:10" x14ac:dyDescent="0.3">
      <c r="J172" t="s">
        <v>274</v>
      </c>
    </row>
    <row r="173" spans="10:10" x14ac:dyDescent="0.3">
      <c r="J173" t="s">
        <v>275</v>
      </c>
    </row>
    <row r="174" spans="10:10" x14ac:dyDescent="0.3">
      <c r="J174" t="s">
        <v>276</v>
      </c>
    </row>
    <row r="175" spans="10:10" x14ac:dyDescent="0.3">
      <c r="J175" t="s">
        <v>277</v>
      </c>
    </row>
    <row r="176" spans="10:10" x14ac:dyDescent="0.3">
      <c r="J176" t="s">
        <v>278</v>
      </c>
    </row>
    <row r="177" spans="10:10" x14ac:dyDescent="0.3">
      <c r="J177" t="s">
        <v>279</v>
      </c>
    </row>
    <row r="178" spans="10:10" x14ac:dyDescent="0.3">
      <c r="J178" t="s">
        <v>280</v>
      </c>
    </row>
    <row r="179" spans="10:10" x14ac:dyDescent="0.3">
      <c r="J179" t="s">
        <v>281</v>
      </c>
    </row>
    <row r="180" spans="10:10" x14ac:dyDescent="0.3">
      <c r="J180" t="s">
        <v>282</v>
      </c>
    </row>
    <row r="181" spans="10:10" x14ac:dyDescent="0.3">
      <c r="J181" t="s">
        <v>283</v>
      </c>
    </row>
    <row r="182" spans="10:10" x14ac:dyDescent="0.3">
      <c r="J182" t="s">
        <v>284</v>
      </c>
    </row>
    <row r="183" spans="10:10" x14ac:dyDescent="0.3">
      <c r="J183" t="s">
        <v>285</v>
      </c>
    </row>
    <row r="184" spans="10:10" x14ac:dyDescent="0.3">
      <c r="J184" t="s">
        <v>286</v>
      </c>
    </row>
    <row r="185" spans="10:10" x14ac:dyDescent="0.3">
      <c r="J185" t="s">
        <v>287</v>
      </c>
    </row>
    <row r="186" spans="10:10" x14ac:dyDescent="0.3">
      <c r="J186" t="s">
        <v>288</v>
      </c>
    </row>
    <row r="187" spans="10:10" x14ac:dyDescent="0.3">
      <c r="J187" t="s">
        <v>289</v>
      </c>
    </row>
    <row r="188" spans="10:10" x14ac:dyDescent="0.3">
      <c r="J188" t="s">
        <v>290</v>
      </c>
    </row>
    <row r="189" spans="10:10" x14ac:dyDescent="0.3">
      <c r="J189" t="s">
        <v>291</v>
      </c>
    </row>
    <row r="190" spans="10:10" x14ac:dyDescent="0.3">
      <c r="J190" t="s">
        <v>292</v>
      </c>
    </row>
    <row r="191" spans="10:10" x14ac:dyDescent="0.3">
      <c r="J191" t="s">
        <v>293</v>
      </c>
    </row>
    <row r="192" spans="10:10" x14ac:dyDescent="0.3">
      <c r="J192" t="s">
        <v>294</v>
      </c>
    </row>
    <row r="193" spans="10:10" x14ac:dyDescent="0.3">
      <c r="J193" t="s">
        <v>295</v>
      </c>
    </row>
    <row r="194" spans="10:10" x14ac:dyDescent="0.3">
      <c r="J194" t="s">
        <v>296</v>
      </c>
    </row>
    <row r="195" spans="10:10" x14ac:dyDescent="0.3">
      <c r="J195" t="s">
        <v>297</v>
      </c>
    </row>
    <row r="196" spans="10:10" x14ac:dyDescent="0.3">
      <c r="J196" t="s">
        <v>298</v>
      </c>
    </row>
    <row r="197" spans="10:10" x14ac:dyDescent="0.3">
      <c r="J197" t="s">
        <v>299</v>
      </c>
    </row>
    <row r="198" spans="10:10" x14ac:dyDescent="0.3">
      <c r="J198" t="s">
        <v>300</v>
      </c>
    </row>
    <row r="199" spans="10:10" x14ac:dyDescent="0.3">
      <c r="J199" t="s">
        <v>301</v>
      </c>
    </row>
    <row r="200" spans="10:10" x14ac:dyDescent="0.3">
      <c r="J200" t="s">
        <v>302</v>
      </c>
    </row>
    <row r="201" spans="10:10" x14ac:dyDescent="0.3">
      <c r="J201" t="s">
        <v>303</v>
      </c>
    </row>
    <row r="202" spans="10:10" x14ac:dyDescent="0.3">
      <c r="J202" t="s">
        <v>304</v>
      </c>
    </row>
    <row r="203" spans="10:10" x14ac:dyDescent="0.3">
      <c r="J203" t="s">
        <v>305</v>
      </c>
    </row>
    <row r="204" spans="10:10" x14ac:dyDescent="0.3">
      <c r="J204" t="s">
        <v>306</v>
      </c>
    </row>
    <row r="205" spans="10:10" x14ac:dyDescent="0.3">
      <c r="J205" t="s">
        <v>307</v>
      </c>
    </row>
    <row r="206" spans="10:10" x14ac:dyDescent="0.3">
      <c r="J206" t="s">
        <v>308</v>
      </c>
    </row>
    <row r="207" spans="10:10" x14ac:dyDescent="0.3">
      <c r="J207" t="s">
        <v>309</v>
      </c>
    </row>
    <row r="208" spans="10:10" x14ac:dyDescent="0.3">
      <c r="J208" t="s">
        <v>310</v>
      </c>
    </row>
    <row r="209" spans="10:10" x14ac:dyDescent="0.3">
      <c r="J209" t="s">
        <v>311</v>
      </c>
    </row>
    <row r="210" spans="10:10" x14ac:dyDescent="0.3">
      <c r="J210" t="s">
        <v>312</v>
      </c>
    </row>
    <row r="211" spans="10:10" x14ac:dyDescent="0.3">
      <c r="J211" t="s">
        <v>313</v>
      </c>
    </row>
    <row r="212" spans="10:10" x14ac:dyDescent="0.3">
      <c r="J212" t="s">
        <v>314</v>
      </c>
    </row>
    <row r="213" spans="10:10" x14ac:dyDescent="0.3">
      <c r="J213" t="s">
        <v>315</v>
      </c>
    </row>
    <row r="214" spans="10:10" x14ac:dyDescent="0.3">
      <c r="J214" t="s">
        <v>316</v>
      </c>
    </row>
    <row r="215" spans="10:10" x14ac:dyDescent="0.3">
      <c r="J215" t="s">
        <v>317</v>
      </c>
    </row>
    <row r="216" spans="10:10" x14ac:dyDescent="0.3">
      <c r="J216" t="s">
        <v>318</v>
      </c>
    </row>
    <row r="217" spans="10:10" x14ac:dyDescent="0.3">
      <c r="J217" t="s">
        <v>319</v>
      </c>
    </row>
    <row r="218" spans="10:10" x14ac:dyDescent="0.3">
      <c r="J218" t="s">
        <v>320</v>
      </c>
    </row>
    <row r="219" spans="10:10" x14ac:dyDescent="0.3">
      <c r="J219" t="s">
        <v>321</v>
      </c>
    </row>
    <row r="220" spans="10:10" x14ac:dyDescent="0.3">
      <c r="J220" t="s">
        <v>322</v>
      </c>
    </row>
    <row r="221" spans="10:10" x14ac:dyDescent="0.3">
      <c r="J221" t="s">
        <v>323</v>
      </c>
    </row>
    <row r="222" spans="10:10" x14ac:dyDescent="0.3">
      <c r="J222" t="s">
        <v>324</v>
      </c>
    </row>
    <row r="223" spans="10:10" x14ac:dyDescent="0.3">
      <c r="J223" t="s">
        <v>325</v>
      </c>
    </row>
    <row r="224" spans="10:10" x14ac:dyDescent="0.3">
      <c r="J224" t="s">
        <v>326</v>
      </c>
    </row>
    <row r="225" spans="10:10" x14ac:dyDescent="0.3">
      <c r="J225" t="s">
        <v>327</v>
      </c>
    </row>
    <row r="226" spans="10:10" x14ac:dyDescent="0.3">
      <c r="J226" t="s">
        <v>328</v>
      </c>
    </row>
    <row r="227" spans="10:10" x14ac:dyDescent="0.3">
      <c r="J227" t="s">
        <v>329</v>
      </c>
    </row>
    <row r="228" spans="10:10" x14ac:dyDescent="0.3">
      <c r="J228" t="s">
        <v>330</v>
      </c>
    </row>
    <row r="229" spans="10:10" x14ac:dyDescent="0.3">
      <c r="J229" t="s">
        <v>331</v>
      </c>
    </row>
    <row r="230" spans="10:10" x14ac:dyDescent="0.3">
      <c r="J230" t="s">
        <v>332</v>
      </c>
    </row>
    <row r="231" spans="10:10" x14ac:dyDescent="0.3">
      <c r="J231" t="s">
        <v>333</v>
      </c>
    </row>
    <row r="232" spans="10:10" x14ac:dyDescent="0.3">
      <c r="J232" t="s">
        <v>334</v>
      </c>
    </row>
    <row r="233" spans="10:10" x14ac:dyDescent="0.3">
      <c r="J233" t="s">
        <v>335</v>
      </c>
    </row>
    <row r="234" spans="10:10" x14ac:dyDescent="0.3">
      <c r="J234" t="s">
        <v>336</v>
      </c>
    </row>
    <row r="235" spans="10:10" x14ac:dyDescent="0.3">
      <c r="J235" t="s">
        <v>337</v>
      </c>
    </row>
    <row r="236" spans="10:10" x14ac:dyDescent="0.3">
      <c r="J236" t="s">
        <v>338</v>
      </c>
    </row>
    <row r="237" spans="10:10" x14ac:dyDescent="0.3">
      <c r="J237" t="s">
        <v>339</v>
      </c>
    </row>
    <row r="238" spans="10:10" x14ac:dyDescent="0.3">
      <c r="J238" t="s">
        <v>340</v>
      </c>
    </row>
    <row r="239" spans="10:10" x14ac:dyDescent="0.3">
      <c r="J239" t="s">
        <v>341</v>
      </c>
    </row>
    <row r="240" spans="10:10" x14ac:dyDescent="0.3">
      <c r="J240" t="s">
        <v>342</v>
      </c>
    </row>
    <row r="241" spans="10:10" x14ac:dyDescent="0.3">
      <c r="J241" t="s">
        <v>343</v>
      </c>
    </row>
    <row r="242" spans="10:10" x14ac:dyDescent="0.3">
      <c r="J242" t="s">
        <v>344</v>
      </c>
    </row>
  </sheetData>
  <sortState ref="G2:G51">
    <sortCondition ref="G2:G51"/>
  </sortState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62</vt:i4>
      </vt:variant>
    </vt:vector>
  </HeadingPairs>
  <TitlesOfParts>
    <vt:vector size="66" baseType="lpstr">
      <vt:lpstr>Stammdaten</vt:lpstr>
      <vt:lpstr>B2C Kunden</vt:lpstr>
      <vt:lpstr>B2B Kunden</vt:lpstr>
      <vt:lpstr>dropdowns</vt:lpstr>
      <vt:lpstr>Anteil_PayPal</vt:lpstr>
      <vt:lpstr>Anteil_SOFORT</vt:lpstr>
      <vt:lpstr>AnteilKreditkarte</vt:lpstr>
      <vt:lpstr>AnteilKreditkarteDomestic</vt:lpstr>
      <vt:lpstr>AnteilKreditkarteInter</vt:lpstr>
      <vt:lpstr>AnteilKreditkarteIntra</vt:lpstr>
      <vt:lpstr>AnteilVisa</vt:lpstr>
      <vt:lpstr>Bankname</vt:lpstr>
      <vt:lpstr>Bereich_Adresse</vt:lpstr>
      <vt:lpstr>BIC</vt:lpstr>
      <vt:lpstr>Branche</vt:lpstr>
      <vt:lpstr>Debitorenmanagement</vt:lpstr>
      <vt:lpstr>DL_Erbringer</vt:lpstr>
      <vt:lpstr>Stammdaten!Druckbereich</vt:lpstr>
      <vt:lpstr>Elavon_HRB</vt:lpstr>
      <vt:lpstr>Elavon_Perso</vt:lpstr>
      <vt:lpstr>ERPSystem</vt:lpstr>
      <vt:lpstr>Firma</vt:lpstr>
      <vt:lpstr>Firma_Email</vt:lpstr>
      <vt:lpstr>Firma_Fax</vt:lpstr>
      <vt:lpstr>Firma_Telefon</vt:lpstr>
      <vt:lpstr>Firma_Website</vt:lpstr>
      <vt:lpstr>GesamtTransaktionen</vt:lpstr>
      <vt:lpstr>Gesamtumsatz</vt:lpstr>
      <vt:lpstr>Geschäftsführer</vt:lpstr>
      <vt:lpstr>GläubigerID</vt:lpstr>
      <vt:lpstr>GoLiveDatum</vt:lpstr>
      <vt:lpstr>Handelsregister</vt:lpstr>
      <vt:lpstr>Hausnummer</vt:lpstr>
      <vt:lpstr>IBAN</vt:lpstr>
      <vt:lpstr>Inkasso_Zahlungsarten</vt:lpstr>
      <vt:lpstr>Intern_IT</vt:lpstr>
      <vt:lpstr>Intern_PaymentServices</vt:lpstr>
      <vt:lpstr>Intern_Sales</vt:lpstr>
      <vt:lpstr>Kontakt_Email</vt:lpstr>
      <vt:lpstr>Kontakt_IT_Vorname</vt:lpstr>
      <vt:lpstr>Kontakt_Name</vt:lpstr>
      <vt:lpstr>Kontakt_Vorname</vt:lpstr>
      <vt:lpstr>Kontoinhaber</vt:lpstr>
      <vt:lpstr>Land</vt:lpstr>
      <vt:lpstr>Lieferzeit</vt:lpstr>
      <vt:lpstr>Ort</vt:lpstr>
      <vt:lpstr>PLZ</vt:lpstr>
      <vt:lpstr>Produkte</vt:lpstr>
      <vt:lpstr>Rechtsform</vt:lpstr>
      <vt:lpstr>Recurring</vt:lpstr>
      <vt:lpstr>Registergericht</vt:lpstr>
      <vt:lpstr>Retourenquote</vt:lpstr>
      <vt:lpstr>shop_url</vt:lpstr>
      <vt:lpstr>ShopAktivSeit</vt:lpstr>
      <vt:lpstr>Shopname</vt:lpstr>
      <vt:lpstr>Shopsystem</vt:lpstr>
      <vt:lpstr>Strasse</vt:lpstr>
      <vt:lpstr>summe_kartenaufteilung</vt:lpstr>
      <vt:lpstr>summe_kreditkartenanteil</vt:lpstr>
      <vt:lpstr>summe_zahlartanteil</vt:lpstr>
      <vt:lpstr>USTID</vt:lpstr>
      <vt:lpstr>Warenkorb</vt:lpstr>
      <vt:lpstr>ZahlartRaten</vt:lpstr>
      <vt:lpstr>ZahlartRechnung</vt:lpstr>
      <vt:lpstr>ZahlmethodeLSV</vt:lpstr>
      <vt:lpstr>Zahlungsgarantie</vt:lpstr>
    </vt:vector>
  </TitlesOfParts>
  <Company>Universum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Sommerfeld Kai</dc:creator>
  <cp:lastModifiedBy>Linden Petra</cp:lastModifiedBy>
  <cp:lastPrinted>2015-08-12T10:02:29Z</cp:lastPrinted>
  <dcterms:created xsi:type="dcterms:W3CDTF">2015-06-24T07:30:56Z</dcterms:created>
  <dcterms:modified xsi:type="dcterms:W3CDTF">2017-08-25T08:51:46Z</dcterms:modified>
</cp:coreProperties>
</file>